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28266F64-E4B0-4867-B0EB-1356A2E8F5D0}" xr6:coauthVersionLast="47" xr6:coauthVersionMax="47" xr10:uidLastSave="{00000000-0000-0000-0000-000000000000}"/>
  <bookViews>
    <workbookView xWindow="-96" yWindow="-96" windowWidth="23232" windowHeight="12432" xr2:uid="{CD6B367C-6C47-48BE-8B7A-42F5434B9B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1" l="1"/>
  <c r="J55" i="1"/>
  <c r="I55" i="1"/>
  <c r="L53" i="1"/>
  <c r="K53" i="1"/>
  <c r="J53" i="1"/>
  <c r="I53" i="1"/>
  <c r="H53" i="1"/>
  <c r="G53" i="1"/>
  <c r="F53" i="1"/>
  <c r="E53" i="1"/>
  <c r="D53" i="1"/>
  <c r="C53" i="1"/>
  <c r="L52" i="1"/>
  <c r="L51" i="1"/>
  <c r="L50" i="1"/>
  <c r="L49" i="1"/>
  <c r="L48" i="1"/>
  <c r="L47" i="1"/>
  <c r="L46" i="1"/>
  <c r="L45" i="1"/>
  <c r="K45" i="1"/>
  <c r="J45" i="1"/>
  <c r="I45" i="1"/>
  <c r="H45" i="1"/>
  <c r="G45" i="1"/>
  <c r="F45" i="1"/>
  <c r="E45" i="1"/>
  <c r="D45" i="1"/>
  <c r="C45" i="1"/>
  <c r="L44" i="1"/>
  <c r="L43" i="1"/>
  <c r="L42" i="1"/>
  <c r="L41" i="1"/>
  <c r="L40" i="1"/>
  <c r="L38" i="1"/>
  <c r="K38" i="1"/>
  <c r="J38" i="1"/>
  <c r="I38" i="1"/>
  <c r="H38" i="1"/>
  <c r="G38" i="1"/>
  <c r="F38" i="1"/>
  <c r="E38" i="1"/>
  <c r="D38" i="1"/>
  <c r="C38" i="1"/>
  <c r="L37" i="1"/>
  <c r="L36" i="1"/>
  <c r="L35" i="1"/>
  <c r="L34" i="1"/>
  <c r="L33" i="1"/>
  <c r="L32" i="1"/>
  <c r="K30" i="1"/>
  <c r="J30" i="1"/>
  <c r="I30" i="1"/>
  <c r="H30" i="1"/>
  <c r="G30" i="1"/>
  <c r="F30" i="1"/>
  <c r="E30" i="1"/>
  <c r="D30" i="1"/>
  <c r="C30" i="1"/>
  <c r="C55" i="1" s="1"/>
  <c r="L29" i="1"/>
  <c r="L28" i="1"/>
  <c r="L27" i="1"/>
  <c r="L26" i="1"/>
  <c r="L25" i="1"/>
  <c r="L24" i="1"/>
  <c r="L23" i="1"/>
  <c r="L30" i="1" s="1"/>
  <c r="F22" i="1"/>
  <c r="L22" i="1" s="1"/>
  <c r="K21" i="1"/>
  <c r="J21" i="1"/>
  <c r="I21" i="1"/>
  <c r="H21" i="1"/>
  <c r="G21" i="1"/>
  <c r="F21" i="1"/>
  <c r="E21" i="1"/>
  <c r="D21" i="1"/>
  <c r="C21" i="1"/>
  <c r="L20" i="1"/>
  <c r="L19" i="1"/>
  <c r="L18" i="1"/>
  <c r="L17" i="1"/>
  <c r="L16" i="1"/>
  <c r="L15" i="1"/>
  <c r="L21" i="1" s="1"/>
  <c r="K13" i="1"/>
  <c r="J13" i="1"/>
  <c r="I13" i="1"/>
  <c r="H13" i="1"/>
  <c r="H55" i="1" s="1"/>
  <c r="G13" i="1"/>
  <c r="G55" i="1" s="1"/>
  <c r="F13" i="1"/>
  <c r="F55" i="1" s="1"/>
  <c r="E13" i="1"/>
  <c r="E55" i="1" s="1"/>
  <c r="D13" i="1"/>
  <c r="D55" i="1" s="1"/>
  <c r="C13" i="1"/>
  <c r="L12" i="1"/>
  <c r="L11" i="1"/>
  <c r="L10" i="1"/>
  <c r="L9" i="1"/>
  <c r="L8" i="1"/>
  <c r="L7" i="1"/>
  <c r="L6" i="1"/>
  <c r="L5" i="1"/>
  <c r="L13" i="1" s="1"/>
  <c r="L55" i="1" l="1"/>
</calcChain>
</file>

<file path=xl/sharedStrings.xml><?xml version="1.0" encoding="utf-8"?>
<sst xmlns="http://schemas.openxmlformats.org/spreadsheetml/2006/main" count="63" uniqueCount="58">
  <si>
    <t>UNIVERSAL BASIC EDUCATION COMMISSION</t>
  </si>
  <si>
    <t>MATCHING GRANT ALLOCATIONS  (2005 - 2021) BY  POLITICAL ZONE AS AT 7TH MARCH, 2022</t>
  </si>
  <si>
    <t>S/N</t>
  </si>
  <si>
    <t>STATE</t>
  </si>
  <si>
    <t>2005-2013</t>
  </si>
  <si>
    <t>TOTAL</t>
  </si>
  <si>
    <t>A</t>
  </si>
  <si>
    <t>NORTH-WEST ZONE</t>
  </si>
  <si>
    <t>Jigawa</t>
  </si>
  <si>
    <t xml:space="preserve">Kaduna  </t>
  </si>
  <si>
    <t>Kano</t>
  </si>
  <si>
    <t>Katsina</t>
  </si>
  <si>
    <t>Kebbi</t>
  </si>
  <si>
    <t>Sokoto</t>
  </si>
  <si>
    <t>Zamfara</t>
  </si>
  <si>
    <t>Sub-total</t>
  </si>
  <si>
    <t>B</t>
  </si>
  <si>
    <t>NORTH-EAST ZONE</t>
  </si>
  <si>
    <t>Adamawa</t>
  </si>
  <si>
    <t>Bauchi</t>
  </si>
  <si>
    <t>Borno</t>
  </si>
  <si>
    <t>Gombe</t>
  </si>
  <si>
    <t xml:space="preserve">Taraba  </t>
  </si>
  <si>
    <t>Yobe</t>
  </si>
  <si>
    <t>C</t>
  </si>
  <si>
    <t>NORTH - CENTRAL ZONE</t>
  </si>
  <si>
    <t>Benue</t>
  </si>
  <si>
    <t>Kogi</t>
  </si>
  <si>
    <t>Kwara</t>
  </si>
  <si>
    <t>Nasarawa</t>
  </si>
  <si>
    <t>Niger</t>
  </si>
  <si>
    <t>Plateau</t>
  </si>
  <si>
    <t xml:space="preserve">FCT  </t>
  </si>
  <si>
    <t>D</t>
  </si>
  <si>
    <t>SOUTH-WEST ZONE</t>
  </si>
  <si>
    <t>Ekiti</t>
  </si>
  <si>
    <t>Lagos</t>
  </si>
  <si>
    <t>Ogun</t>
  </si>
  <si>
    <t>Ondo</t>
  </si>
  <si>
    <t>Osun</t>
  </si>
  <si>
    <t>Oyo</t>
  </si>
  <si>
    <t>E</t>
  </si>
  <si>
    <t>SOUTH -EAST ZONE</t>
  </si>
  <si>
    <t>Abia</t>
  </si>
  <si>
    <t>Anambra</t>
  </si>
  <si>
    <t xml:space="preserve">Ebonyi </t>
  </si>
  <si>
    <t>Enugu</t>
  </si>
  <si>
    <t>Imo</t>
  </si>
  <si>
    <t>F</t>
  </si>
  <si>
    <t>SOUTH - SOUTH ZONE</t>
  </si>
  <si>
    <t>Akwa-Ibom</t>
  </si>
  <si>
    <t>Bayelsa</t>
  </si>
  <si>
    <t>Cross-River</t>
  </si>
  <si>
    <t>Delta</t>
  </si>
  <si>
    <t>Edo</t>
  </si>
  <si>
    <t>Rivers</t>
  </si>
  <si>
    <t>CURRICULUM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</si>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</sst>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3" fontId="6" fillId="0" borderId="1" xfId="1" applyFont="1" applyBorder="1"/>
    <xf numFmtId="0" fontId="6" fillId="0" borderId="1" xfId="0" applyFont="1" applyBorder="1"/>
    <xf numFmtId="43" fontId="6" fillId="0" borderId="1" xfId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F038-B35F-4937-8C7B-A29FBBDBEAA4}">
  <dimension ref="A1:L55"/>
  <sheetViews>
    <sheetView tabSelected="1" workbookViewId="0">
      <selection activeCell="A3" sqref="A3"/>
    </sheetView>
  </sheetViews>
  <sheetFormatPr defaultRowHeight="14.4" x14ac:dyDescent="0.55000000000000004"/>
  <cols>
    <col min="3" max="3" width="27.62890625" bestFit="1" customWidth="1"/>
    <col min="4" max="11" width="26.1015625" bestFit="1" customWidth="1"/>
    <col min="12" max="12" width="27.62890625" bestFit="1" customWidth="1"/>
  </cols>
  <sheetData>
    <row r="1" spans="1:12" ht="35.1" x14ac:dyDescent="1.14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100000000000001" x14ac:dyDescent="0.7">
      <c r="L2" s="2"/>
    </row>
    <row r="3" spans="1:12" ht="25.2" x14ac:dyDescent="0.8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100000000000001" x14ac:dyDescent="0.55000000000000004">
      <c r="A4" s="5" t="s">
        <v>2</v>
      </c>
      <c r="B4" s="5" t="s">
        <v>3</v>
      </c>
      <c r="C4" s="5" t="s">
        <v>4</v>
      </c>
      <c r="D4" s="5">
        <v>2014</v>
      </c>
      <c r="E4" s="5">
        <v>2015</v>
      </c>
      <c r="F4" s="6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  <c r="L4" s="5" t="s">
        <v>5</v>
      </c>
    </row>
    <row r="5" spans="1:12" ht="20.100000000000001" x14ac:dyDescent="0.7">
      <c r="A5" s="7" t="s">
        <v>6</v>
      </c>
      <c r="B5" s="7" t="s">
        <v>7</v>
      </c>
      <c r="C5" s="7"/>
      <c r="D5" s="8"/>
      <c r="E5" s="9"/>
      <c r="F5" s="9"/>
      <c r="G5" s="9"/>
      <c r="H5" s="9"/>
      <c r="I5" s="9"/>
      <c r="J5" s="9"/>
      <c r="K5" s="9"/>
      <c r="L5" s="10">
        <f>SUM(D5:G5)</f>
        <v>0</v>
      </c>
    </row>
    <row r="6" spans="1:12" ht="20.100000000000001" x14ac:dyDescent="0.7">
      <c r="A6" s="11">
        <v>1</v>
      </c>
      <c r="B6" s="7" t="s">
        <v>8</v>
      </c>
      <c r="C6" s="12">
        <v>6411340579.5600004</v>
      </c>
      <c r="D6" s="13">
        <v>952297297.29999995</v>
      </c>
      <c r="E6" s="14">
        <v>876756756.75999999</v>
      </c>
      <c r="F6" s="14">
        <v>1042027027.02</v>
      </c>
      <c r="G6" s="14">
        <v>1286343183.55</v>
      </c>
      <c r="H6" s="14">
        <v>1473832845.21</v>
      </c>
      <c r="I6" s="14">
        <v>1519884078.8599999</v>
      </c>
      <c r="J6" s="14">
        <v>715074135.13999999</v>
      </c>
      <c r="K6" s="14">
        <v>946646664.48000002</v>
      </c>
      <c r="L6" s="12">
        <f>SUM(C6:K6)</f>
        <v>15224202567.880001</v>
      </c>
    </row>
    <row r="7" spans="1:12" ht="20.100000000000001" x14ac:dyDescent="0.7">
      <c r="A7" s="11">
        <v>2</v>
      </c>
      <c r="B7" s="7" t="s">
        <v>9</v>
      </c>
      <c r="C7" s="12">
        <v>6411340579.5600004</v>
      </c>
      <c r="D7" s="13">
        <v>952297297.29999995</v>
      </c>
      <c r="E7" s="14">
        <v>876756756.75999999</v>
      </c>
      <c r="F7" s="14">
        <v>1042027027.02</v>
      </c>
      <c r="G7" s="14">
        <v>1286343183.55</v>
      </c>
      <c r="H7" s="14">
        <v>1473832845.21</v>
      </c>
      <c r="I7" s="14">
        <v>1519884078.8599999</v>
      </c>
      <c r="J7" s="14">
        <v>715074135.13999999</v>
      </c>
      <c r="K7" s="14">
        <v>946646664.48000002</v>
      </c>
      <c r="L7" s="12">
        <f t="shared" ref="L7:L12" si="0">SUM(C7:K7)</f>
        <v>15224202567.880001</v>
      </c>
    </row>
    <row r="8" spans="1:12" ht="20.100000000000001" x14ac:dyDescent="0.7">
      <c r="A8" s="11">
        <v>3</v>
      </c>
      <c r="B8" s="7" t="s">
        <v>10</v>
      </c>
      <c r="C8" s="12">
        <v>6411340579.5600004</v>
      </c>
      <c r="D8" s="13">
        <v>952297297.29999995</v>
      </c>
      <c r="E8" s="14">
        <v>876756756.75999999</v>
      </c>
      <c r="F8" s="14">
        <v>1042027027.02</v>
      </c>
      <c r="G8" s="14">
        <v>1286343183.55</v>
      </c>
      <c r="H8" s="14">
        <v>1473832845.21</v>
      </c>
      <c r="I8" s="14">
        <v>1519884078.8599999</v>
      </c>
      <c r="J8" s="14">
        <v>715074135.13999999</v>
      </c>
      <c r="K8" s="14">
        <v>946646664.48000002</v>
      </c>
      <c r="L8" s="12">
        <f t="shared" si="0"/>
        <v>15224202567.880001</v>
      </c>
    </row>
    <row r="9" spans="1:12" ht="20.100000000000001" x14ac:dyDescent="0.7">
      <c r="A9" s="11">
        <v>4</v>
      </c>
      <c r="B9" s="7" t="s">
        <v>11</v>
      </c>
      <c r="C9" s="12">
        <v>6411340579.5600004</v>
      </c>
      <c r="D9" s="13">
        <v>952297297.29999995</v>
      </c>
      <c r="E9" s="14">
        <v>876756756.75999999</v>
      </c>
      <c r="F9" s="14">
        <v>1042027027.02</v>
      </c>
      <c r="G9" s="14">
        <v>1286343183.55</v>
      </c>
      <c r="H9" s="14">
        <v>1473832845.21</v>
      </c>
      <c r="I9" s="14">
        <v>1519884078.8599999</v>
      </c>
      <c r="J9" s="14">
        <v>715074135.13999999</v>
      </c>
      <c r="K9" s="14">
        <v>946646664.48000002</v>
      </c>
      <c r="L9" s="12">
        <f t="shared" si="0"/>
        <v>15224202567.880001</v>
      </c>
    </row>
    <row r="10" spans="1:12" ht="20.100000000000001" x14ac:dyDescent="0.7">
      <c r="A10" s="11">
        <v>5</v>
      </c>
      <c r="B10" s="7" t="s">
        <v>12</v>
      </c>
      <c r="C10" s="12">
        <v>6411340579.5600004</v>
      </c>
      <c r="D10" s="13">
        <v>952297297.29999995</v>
      </c>
      <c r="E10" s="14">
        <v>876756756.75999999</v>
      </c>
      <c r="F10" s="14">
        <v>1042027027.02</v>
      </c>
      <c r="G10" s="14">
        <v>1286343183.55</v>
      </c>
      <c r="H10" s="14">
        <v>1473832845.21</v>
      </c>
      <c r="I10" s="14">
        <v>1519884078.8599999</v>
      </c>
      <c r="J10" s="14">
        <v>715074135.13999999</v>
      </c>
      <c r="K10" s="14">
        <v>946646664.48000002</v>
      </c>
      <c r="L10" s="12">
        <f t="shared" si="0"/>
        <v>15224202567.880001</v>
      </c>
    </row>
    <row r="11" spans="1:12" ht="20.100000000000001" x14ac:dyDescent="0.7">
      <c r="A11" s="11">
        <v>6</v>
      </c>
      <c r="B11" s="7" t="s">
        <v>13</v>
      </c>
      <c r="C11" s="12">
        <v>6411340579.5600004</v>
      </c>
      <c r="D11" s="13">
        <v>952297297.29999995</v>
      </c>
      <c r="E11" s="14">
        <v>876756756.75999999</v>
      </c>
      <c r="F11" s="14">
        <v>1042027027.02</v>
      </c>
      <c r="G11" s="14">
        <v>1286343183.55</v>
      </c>
      <c r="H11" s="14">
        <v>1473832845.21</v>
      </c>
      <c r="I11" s="14">
        <v>1519884078.8599999</v>
      </c>
      <c r="J11" s="14">
        <v>715074135.13999999</v>
      </c>
      <c r="K11" s="14">
        <v>946646664.48000002</v>
      </c>
      <c r="L11" s="12">
        <f t="shared" si="0"/>
        <v>15224202567.880001</v>
      </c>
    </row>
    <row r="12" spans="1:12" ht="20.100000000000001" x14ac:dyDescent="0.7">
      <c r="A12" s="11">
        <v>7</v>
      </c>
      <c r="B12" s="7" t="s">
        <v>14</v>
      </c>
      <c r="C12" s="12">
        <v>6411340579.5600004</v>
      </c>
      <c r="D12" s="13">
        <v>952297297.29999995</v>
      </c>
      <c r="E12" s="14">
        <v>876756756.75999999</v>
      </c>
      <c r="F12" s="14">
        <v>1042027027.02</v>
      </c>
      <c r="G12" s="14">
        <v>1286343183.55</v>
      </c>
      <c r="H12" s="14">
        <v>1473832845.21</v>
      </c>
      <c r="I12" s="14">
        <v>1519884078.8599999</v>
      </c>
      <c r="J12" s="14">
        <v>715074135.13999999</v>
      </c>
      <c r="K12" s="14">
        <v>946646664.48000002</v>
      </c>
      <c r="L12" s="12">
        <f t="shared" si="0"/>
        <v>15224202567.880001</v>
      </c>
    </row>
    <row r="13" spans="1:12" ht="20.100000000000001" x14ac:dyDescent="0.7">
      <c r="A13" s="7"/>
      <c r="B13" s="7" t="s">
        <v>15</v>
      </c>
      <c r="C13" s="15">
        <f t="shared" ref="C13:K13" si="1">SUM(C6:C12)</f>
        <v>44879384056.919998</v>
      </c>
      <c r="D13" s="15">
        <f t="shared" si="1"/>
        <v>6666081081.1000004</v>
      </c>
      <c r="E13" s="15">
        <f t="shared" si="1"/>
        <v>6137297297.3200006</v>
      </c>
      <c r="F13" s="15">
        <f t="shared" si="1"/>
        <v>7294189189.1400013</v>
      </c>
      <c r="G13" s="15">
        <f t="shared" si="1"/>
        <v>9004402284.8500004</v>
      </c>
      <c r="H13" s="15">
        <f t="shared" si="1"/>
        <v>10316829916.470001</v>
      </c>
      <c r="I13" s="15">
        <f t="shared" si="1"/>
        <v>10639188552.02</v>
      </c>
      <c r="J13" s="15">
        <f t="shared" si="1"/>
        <v>5005518945.9799995</v>
      </c>
      <c r="K13" s="15">
        <f t="shared" si="1"/>
        <v>6626526651.3599987</v>
      </c>
      <c r="L13" s="15">
        <f>SUM(L5:L12)</f>
        <v>106569417975.16002</v>
      </c>
    </row>
    <row r="14" spans="1:12" ht="20.100000000000001" x14ac:dyDescent="0.7">
      <c r="A14" s="7" t="s">
        <v>16</v>
      </c>
      <c r="B14" s="7" t="s">
        <v>17</v>
      </c>
      <c r="C14" s="16"/>
      <c r="D14" s="12"/>
      <c r="E14" s="12"/>
      <c r="F14" s="15"/>
      <c r="G14" s="12"/>
      <c r="H14" s="12"/>
      <c r="I14" s="12"/>
      <c r="J14" s="12"/>
      <c r="K14" s="12"/>
      <c r="L14" s="12"/>
    </row>
    <row r="15" spans="1:12" ht="20.100000000000001" x14ac:dyDescent="0.7">
      <c r="A15" s="11">
        <v>1</v>
      </c>
      <c r="B15" s="7" t="s">
        <v>18</v>
      </c>
      <c r="C15" s="12">
        <v>6411340579.5600004</v>
      </c>
      <c r="D15" s="13">
        <v>952297297.29999995</v>
      </c>
      <c r="E15" s="14">
        <v>876756756.75999999</v>
      </c>
      <c r="F15" s="14">
        <v>1042027027.02</v>
      </c>
      <c r="G15" s="14">
        <v>1286343183.55</v>
      </c>
      <c r="H15" s="14">
        <v>1473832845.21</v>
      </c>
      <c r="I15" s="14">
        <v>1519884078.8599999</v>
      </c>
      <c r="J15" s="14">
        <v>715074135.13999999</v>
      </c>
      <c r="K15" s="14">
        <v>946646664.48000002</v>
      </c>
      <c r="L15" s="12">
        <f t="shared" ref="L15:L20" si="2">SUM(C15:K15)</f>
        <v>15224202567.880001</v>
      </c>
    </row>
    <row r="16" spans="1:12" ht="20.100000000000001" x14ac:dyDescent="0.7">
      <c r="A16" s="11">
        <v>2</v>
      </c>
      <c r="B16" s="7" t="s">
        <v>19</v>
      </c>
      <c r="C16" s="12">
        <v>6411340579.5600004</v>
      </c>
      <c r="D16" s="13">
        <v>952297297.29999995</v>
      </c>
      <c r="E16" s="14">
        <v>876756756.75999999</v>
      </c>
      <c r="F16" s="14">
        <v>1042027027.02</v>
      </c>
      <c r="G16" s="14">
        <v>1286343183.55</v>
      </c>
      <c r="H16" s="14">
        <v>1473832845.21</v>
      </c>
      <c r="I16" s="14">
        <v>1519884078.8599999</v>
      </c>
      <c r="J16" s="14">
        <v>715074135.13999999</v>
      </c>
      <c r="K16" s="14">
        <v>946646664.48000002</v>
      </c>
      <c r="L16" s="12">
        <f t="shared" si="2"/>
        <v>15224202567.880001</v>
      </c>
    </row>
    <row r="17" spans="1:12" ht="20.100000000000001" x14ac:dyDescent="0.7">
      <c r="A17" s="11">
        <v>3</v>
      </c>
      <c r="B17" s="7" t="s">
        <v>20</v>
      </c>
      <c r="C17" s="12">
        <v>6411340579.5600004</v>
      </c>
      <c r="D17" s="13">
        <v>952297297.29999995</v>
      </c>
      <c r="E17" s="14">
        <v>876756756.75999999</v>
      </c>
      <c r="F17" s="14">
        <v>1042027027.02</v>
      </c>
      <c r="G17" s="14">
        <v>1286343183.55</v>
      </c>
      <c r="H17" s="14">
        <v>1473832845.21</v>
      </c>
      <c r="I17" s="14">
        <v>1519884078.8599999</v>
      </c>
      <c r="J17" s="14">
        <v>715074135.13999999</v>
      </c>
      <c r="K17" s="14">
        <v>946646664.48000002</v>
      </c>
      <c r="L17" s="12">
        <f t="shared" si="2"/>
        <v>15224202567.880001</v>
      </c>
    </row>
    <row r="18" spans="1:12" ht="20.100000000000001" x14ac:dyDescent="0.7">
      <c r="A18" s="11">
        <v>4</v>
      </c>
      <c r="B18" s="7" t="s">
        <v>21</v>
      </c>
      <c r="C18" s="12">
        <v>6411340579.5600004</v>
      </c>
      <c r="D18" s="13">
        <v>952297297.29999995</v>
      </c>
      <c r="E18" s="14">
        <v>876756756.75999999</v>
      </c>
      <c r="F18" s="14">
        <v>1042027027.02</v>
      </c>
      <c r="G18" s="14">
        <v>1286343183.55</v>
      </c>
      <c r="H18" s="14">
        <v>1473832845.21</v>
      </c>
      <c r="I18" s="14">
        <v>1519884078.8599999</v>
      </c>
      <c r="J18" s="14">
        <v>715074135.13999999</v>
      </c>
      <c r="K18" s="14">
        <v>946646664.48000002</v>
      </c>
      <c r="L18" s="12">
        <f t="shared" si="2"/>
        <v>15224202567.880001</v>
      </c>
    </row>
    <row r="19" spans="1:12" ht="20.100000000000001" x14ac:dyDescent="0.7">
      <c r="A19" s="11">
        <v>5</v>
      </c>
      <c r="B19" s="7" t="s">
        <v>22</v>
      </c>
      <c r="C19" s="12">
        <v>6411340579.5600004</v>
      </c>
      <c r="D19" s="13">
        <v>952297297.29999995</v>
      </c>
      <c r="E19" s="14">
        <v>876756756.75999999</v>
      </c>
      <c r="F19" s="14">
        <v>1042027027.02</v>
      </c>
      <c r="G19" s="14">
        <v>1286343183.55</v>
      </c>
      <c r="H19" s="14">
        <v>1473832845.21</v>
      </c>
      <c r="I19" s="14">
        <v>1519884078.8599999</v>
      </c>
      <c r="J19" s="14">
        <v>715074135.13999999</v>
      </c>
      <c r="K19" s="14">
        <v>946646664.48000002</v>
      </c>
      <c r="L19" s="12">
        <f t="shared" si="2"/>
        <v>15224202567.880001</v>
      </c>
    </row>
    <row r="20" spans="1:12" ht="20.100000000000001" x14ac:dyDescent="0.7">
      <c r="A20" s="11">
        <v>6</v>
      </c>
      <c r="B20" s="7" t="s">
        <v>23</v>
      </c>
      <c r="C20" s="12">
        <v>6411340579.5600004</v>
      </c>
      <c r="D20" s="13">
        <v>952297297.29999995</v>
      </c>
      <c r="E20" s="14">
        <v>876756756.75999999</v>
      </c>
      <c r="F20" s="14">
        <v>1042027027.02</v>
      </c>
      <c r="G20" s="14">
        <v>1286343183.55</v>
      </c>
      <c r="H20" s="14">
        <v>1473832845.21</v>
      </c>
      <c r="I20" s="14">
        <v>1519884078.8599999</v>
      </c>
      <c r="J20" s="14">
        <v>715074135.13999999</v>
      </c>
      <c r="K20" s="14">
        <v>946646664.48000002</v>
      </c>
      <c r="L20" s="12">
        <f t="shared" si="2"/>
        <v>15224202567.880001</v>
      </c>
    </row>
    <row r="21" spans="1:12" ht="20.100000000000001" x14ac:dyDescent="0.7">
      <c r="A21" s="11"/>
      <c r="B21" s="7" t="s">
        <v>15</v>
      </c>
      <c r="C21" s="17">
        <f t="shared" ref="C21:L21" si="3">SUM(C15:C20)</f>
        <v>38468043477.360001</v>
      </c>
      <c r="D21" s="17">
        <f t="shared" si="3"/>
        <v>5713783783.8000002</v>
      </c>
      <c r="E21" s="17">
        <f t="shared" si="3"/>
        <v>5260540540.5600004</v>
      </c>
      <c r="F21" s="17">
        <f t="shared" si="3"/>
        <v>6252162162.1200008</v>
      </c>
      <c r="G21" s="17">
        <f t="shared" si="3"/>
        <v>7718059101.3000002</v>
      </c>
      <c r="H21" s="17">
        <f t="shared" si="3"/>
        <v>8842997071.2600002</v>
      </c>
      <c r="I21" s="17">
        <f t="shared" si="3"/>
        <v>9119304473.1599998</v>
      </c>
      <c r="J21" s="17">
        <f t="shared" si="3"/>
        <v>4290444810.8399997</v>
      </c>
      <c r="K21" s="17">
        <f t="shared" si="3"/>
        <v>5679879986.8799992</v>
      </c>
      <c r="L21" s="17">
        <f t="shared" si="3"/>
        <v>91345215407.280014</v>
      </c>
    </row>
    <row r="22" spans="1:12" ht="20.100000000000001" x14ac:dyDescent="0.7">
      <c r="A22" s="7" t="s">
        <v>24</v>
      </c>
      <c r="B22" s="7" t="s">
        <v>25</v>
      </c>
      <c r="C22" s="16"/>
      <c r="D22" s="12"/>
      <c r="E22" s="12"/>
      <c r="F22" s="15">
        <f>SUM(E22:E22)</f>
        <v>0</v>
      </c>
      <c r="G22" s="12"/>
      <c r="H22" s="12"/>
      <c r="I22" s="12"/>
      <c r="J22" s="12"/>
      <c r="K22" s="12"/>
      <c r="L22" s="12">
        <f>F22+G22</f>
        <v>0</v>
      </c>
    </row>
    <row r="23" spans="1:12" ht="20.100000000000001" x14ac:dyDescent="0.7">
      <c r="A23" s="11">
        <v>1</v>
      </c>
      <c r="B23" s="7" t="s">
        <v>26</v>
      </c>
      <c r="C23" s="12">
        <v>6411340579.5600004</v>
      </c>
      <c r="D23" s="13">
        <v>952297297.29999995</v>
      </c>
      <c r="E23" s="14">
        <v>876756756.75999999</v>
      </c>
      <c r="F23" s="14">
        <v>1042027027.02</v>
      </c>
      <c r="G23" s="14">
        <v>1286343183.55</v>
      </c>
      <c r="H23" s="14">
        <v>1473832845.21</v>
      </c>
      <c r="I23" s="14">
        <v>1519884078.8599999</v>
      </c>
      <c r="J23" s="14">
        <v>715074135.13999999</v>
      </c>
      <c r="K23" s="14">
        <v>946646664.48000002</v>
      </c>
      <c r="L23" s="12">
        <f t="shared" ref="L23:L29" si="4">SUM(C23:K23)</f>
        <v>15224202567.880001</v>
      </c>
    </row>
    <row r="24" spans="1:12" ht="20.100000000000001" x14ac:dyDescent="0.7">
      <c r="A24" s="11">
        <v>2</v>
      </c>
      <c r="B24" s="7" t="s">
        <v>27</v>
      </c>
      <c r="C24" s="12">
        <v>6411340579.5600004</v>
      </c>
      <c r="D24" s="13">
        <v>952297297.29999995</v>
      </c>
      <c r="E24" s="14">
        <v>876756756.75999999</v>
      </c>
      <c r="F24" s="14">
        <v>1042027027.02</v>
      </c>
      <c r="G24" s="14">
        <v>1286343183.55</v>
      </c>
      <c r="H24" s="14">
        <v>1473832845.21</v>
      </c>
      <c r="I24" s="14">
        <v>1519884078.8599999</v>
      </c>
      <c r="J24" s="14">
        <v>715074135.13999999</v>
      </c>
      <c r="K24" s="14">
        <v>946646664.48000002</v>
      </c>
      <c r="L24" s="12">
        <f t="shared" si="4"/>
        <v>15224202567.880001</v>
      </c>
    </row>
    <row r="25" spans="1:12" ht="20.100000000000001" x14ac:dyDescent="0.7">
      <c r="A25" s="11">
        <v>3</v>
      </c>
      <c r="B25" s="7" t="s">
        <v>28</v>
      </c>
      <c r="C25" s="12">
        <v>6411340579.5600004</v>
      </c>
      <c r="D25" s="13">
        <v>952297297.29999995</v>
      </c>
      <c r="E25" s="14">
        <v>876756756.75999999</v>
      </c>
      <c r="F25" s="14">
        <v>1042027027.02</v>
      </c>
      <c r="G25" s="14">
        <v>1286343183.55</v>
      </c>
      <c r="H25" s="14">
        <v>1473832845.21</v>
      </c>
      <c r="I25" s="14">
        <v>1519884078.8599999</v>
      </c>
      <c r="J25" s="14">
        <v>715074135.13999999</v>
      </c>
      <c r="K25" s="14">
        <v>946646664.48000002</v>
      </c>
      <c r="L25" s="12">
        <f t="shared" si="4"/>
        <v>15224202567.880001</v>
      </c>
    </row>
    <row r="26" spans="1:12" ht="20.100000000000001" x14ac:dyDescent="0.7">
      <c r="A26" s="11">
        <v>4</v>
      </c>
      <c r="B26" s="7" t="s">
        <v>29</v>
      </c>
      <c r="C26" s="12">
        <v>6411340579.5600004</v>
      </c>
      <c r="D26" s="13">
        <v>952297297.29999995</v>
      </c>
      <c r="E26" s="14">
        <v>876756756.75999999</v>
      </c>
      <c r="F26" s="14">
        <v>1042027027.02</v>
      </c>
      <c r="G26" s="14">
        <v>1286343183.55</v>
      </c>
      <c r="H26" s="14">
        <v>1473832845.21</v>
      </c>
      <c r="I26" s="14">
        <v>1519884078.8599999</v>
      </c>
      <c r="J26" s="14">
        <v>715074135.13999999</v>
      </c>
      <c r="K26" s="14">
        <v>946646664.48000002</v>
      </c>
      <c r="L26" s="12">
        <f t="shared" si="4"/>
        <v>15224202567.880001</v>
      </c>
    </row>
    <row r="27" spans="1:12" ht="20.100000000000001" x14ac:dyDescent="0.7">
      <c r="A27" s="11">
        <v>5</v>
      </c>
      <c r="B27" s="7" t="s">
        <v>30</v>
      </c>
      <c r="C27" s="12">
        <v>6411340579.5600004</v>
      </c>
      <c r="D27" s="13">
        <v>952297297.29999995</v>
      </c>
      <c r="E27" s="14">
        <v>876756756.75999999</v>
      </c>
      <c r="F27" s="14">
        <v>1042027027.02</v>
      </c>
      <c r="G27" s="14">
        <v>1286343183.55</v>
      </c>
      <c r="H27" s="14">
        <v>1473832845.21</v>
      </c>
      <c r="I27" s="14">
        <v>1519884078.8599999</v>
      </c>
      <c r="J27" s="14">
        <v>715074135.13999999</v>
      </c>
      <c r="K27" s="14">
        <v>946646664.48000002</v>
      </c>
      <c r="L27" s="12">
        <f t="shared" si="4"/>
        <v>15224202567.880001</v>
      </c>
    </row>
    <row r="28" spans="1:12" ht="20.100000000000001" x14ac:dyDescent="0.7">
      <c r="A28" s="11">
        <v>6</v>
      </c>
      <c r="B28" s="7" t="s">
        <v>31</v>
      </c>
      <c r="C28" s="12">
        <v>6411340579.5600004</v>
      </c>
      <c r="D28" s="13">
        <v>952297297.29999995</v>
      </c>
      <c r="E28" s="14">
        <v>876756756.75999999</v>
      </c>
      <c r="F28" s="14">
        <v>1042027027.02</v>
      </c>
      <c r="G28" s="14">
        <v>1286343183.55</v>
      </c>
      <c r="H28" s="14">
        <v>1473832845.21</v>
      </c>
      <c r="I28" s="14">
        <v>1519884078.8599999</v>
      </c>
      <c r="J28" s="14">
        <v>715074135.13999999</v>
      </c>
      <c r="K28" s="14">
        <v>946646664.48000002</v>
      </c>
      <c r="L28" s="12">
        <f t="shared" si="4"/>
        <v>15224202567.880001</v>
      </c>
    </row>
    <row r="29" spans="1:12" ht="20.100000000000001" x14ac:dyDescent="0.7">
      <c r="A29" s="11">
        <v>7</v>
      </c>
      <c r="B29" s="7" t="s">
        <v>32</v>
      </c>
      <c r="C29" s="12">
        <v>6411340579.5600004</v>
      </c>
      <c r="D29" s="13">
        <v>952297297.29999995</v>
      </c>
      <c r="E29" s="14">
        <v>876756756.75999999</v>
      </c>
      <c r="F29" s="14">
        <v>1042027027.02</v>
      </c>
      <c r="G29" s="14">
        <v>1286343183.55</v>
      </c>
      <c r="H29" s="14">
        <v>1473832845.21</v>
      </c>
      <c r="I29" s="14">
        <v>1519884078.8599999</v>
      </c>
      <c r="J29" s="14">
        <v>715074135.13999999</v>
      </c>
      <c r="K29" s="14">
        <v>946646664.48000002</v>
      </c>
      <c r="L29" s="12">
        <f t="shared" si="4"/>
        <v>15224202567.880001</v>
      </c>
    </row>
    <row r="30" spans="1:12" ht="20.100000000000001" x14ac:dyDescent="0.7">
      <c r="A30" s="11"/>
      <c r="B30" s="7" t="s">
        <v>15</v>
      </c>
      <c r="C30" s="15">
        <f t="shared" ref="C30:L30" si="5">SUM(C23:C29)</f>
        <v>44879384056.919998</v>
      </c>
      <c r="D30" s="15">
        <f t="shared" si="5"/>
        <v>6666081081.1000004</v>
      </c>
      <c r="E30" s="15">
        <f t="shared" si="5"/>
        <v>6137297297.3200006</v>
      </c>
      <c r="F30" s="15">
        <f t="shared" si="5"/>
        <v>7294189189.1400013</v>
      </c>
      <c r="G30" s="15">
        <f>SUM(G23:G29)</f>
        <v>9004402284.8500004</v>
      </c>
      <c r="H30" s="15">
        <f>SUM(H23:H29)</f>
        <v>10316829916.470001</v>
      </c>
      <c r="I30" s="15">
        <f>SUM(I23:I29)</f>
        <v>10639188552.02</v>
      </c>
      <c r="J30" s="15">
        <f>SUM(J23:J29)</f>
        <v>5005518945.9799995</v>
      </c>
      <c r="K30" s="15">
        <f>SUM(K23:K29)</f>
        <v>6626526651.3599987</v>
      </c>
      <c r="L30" s="15">
        <f t="shared" si="5"/>
        <v>106569417975.16002</v>
      </c>
    </row>
    <row r="31" spans="1:12" ht="20.100000000000001" x14ac:dyDescent="0.7">
      <c r="A31" s="7" t="s">
        <v>33</v>
      </c>
      <c r="B31" s="7" t="s">
        <v>34</v>
      </c>
      <c r="C31" s="16"/>
      <c r="D31" s="16"/>
      <c r="E31" s="16"/>
      <c r="F31" s="18"/>
      <c r="G31" s="16"/>
      <c r="H31" s="16"/>
      <c r="I31" s="16"/>
      <c r="J31" s="16"/>
      <c r="K31" s="16"/>
      <c r="L31" s="16"/>
    </row>
    <row r="32" spans="1:12" ht="20.100000000000001" x14ac:dyDescent="0.7">
      <c r="A32" s="11">
        <v>1</v>
      </c>
      <c r="B32" s="7" t="s">
        <v>35</v>
      </c>
      <c r="C32" s="12">
        <v>6411340579.5600004</v>
      </c>
      <c r="D32" s="13">
        <v>952297297.29999995</v>
      </c>
      <c r="E32" s="14">
        <v>876756756.75999999</v>
      </c>
      <c r="F32" s="14">
        <v>1042027027.02</v>
      </c>
      <c r="G32" s="14">
        <v>1286343183.55</v>
      </c>
      <c r="H32" s="14">
        <v>1473832845.21</v>
      </c>
      <c r="I32" s="14">
        <v>1519884078.8599999</v>
      </c>
      <c r="J32" s="14">
        <v>715074135.13999999</v>
      </c>
      <c r="K32" s="14">
        <v>946646664.48000002</v>
      </c>
      <c r="L32" s="12">
        <f t="shared" ref="L32:L37" si="6">SUM(C32:K32)</f>
        <v>15224202567.880001</v>
      </c>
    </row>
    <row r="33" spans="1:12" ht="20.100000000000001" x14ac:dyDescent="0.7">
      <c r="A33" s="11">
        <v>2</v>
      </c>
      <c r="B33" s="7" t="s">
        <v>36</v>
      </c>
      <c r="C33" s="12">
        <v>6411340579.5600004</v>
      </c>
      <c r="D33" s="13">
        <v>952297297.29999995</v>
      </c>
      <c r="E33" s="14">
        <v>876756756.75999999</v>
      </c>
      <c r="F33" s="14">
        <v>1042027027.02</v>
      </c>
      <c r="G33" s="14">
        <v>1286343183.55</v>
      </c>
      <c r="H33" s="14">
        <v>1473832845.21</v>
      </c>
      <c r="I33" s="14">
        <v>1519884078.8599999</v>
      </c>
      <c r="J33" s="14">
        <v>715074135.13999999</v>
      </c>
      <c r="K33" s="14">
        <v>946646664.48000002</v>
      </c>
      <c r="L33" s="12">
        <f t="shared" si="6"/>
        <v>15224202567.880001</v>
      </c>
    </row>
    <row r="34" spans="1:12" ht="20.100000000000001" x14ac:dyDescent="0.7">
      <c r="A34" s="11">
        <v>3</v>
      </c>
      <c r="B34" s="7" t="s">
        <v>37</v>
      </c>
      <c r="C34" s="12">
        <v>6411340579.5600004</v>
      </c>
      <c r="D34" s="13">
        <v>952297297.29999995</v>
      </c>
      <c r="E34" s="14">
        <v>876756756.75999999</v>
      </c>
      <c r="F34" s="14">
        <v>1042027027.02</v>
      </c>
      <c r="G34" s="14">
        <v>1286343183.55</v>
      </c>
      <c r="H34" s="14">
        <v>1473832845.21</v>
      </c>
      <c r="I34" s="14">
        <v>1519884078.8599999</v>
      </c>
      <c r="J34" s="14">
        <v>715074135.13999999</v>
      </c>
      <c r="K34" s="14">
        <v>946646664.48000002</v>
      </c>
      <c r="L34" s="12">
        <f t="shared" si="6"/>
        <v>15224202567.880001</v>
      </c>
    </row>
    <row r="35" spans="1:12" ht="20.100000000000001" x14ac:dyDescent="0.7">
      <c r="A35" s="11">
        <v>4</v>
      </c>
      <c r="B35" s="7" t="s">
        <v>38</v>
      </c>
      <c r="C35" s="12">
        <v>6411340579.5600004</v>
      </c>
      <c r="D35" s="13">
        <v>952297297.29999995</v>
      </c>
      <c r="E35" s="14">
        <v>876756756.75999999</v>
      </c>
      <c r="F35" s="14">
        <v>1042027027.02</v>
      </c>
      <c r="G35" s="14">
        <v>1286343183.55</v>
      </c>
      <c r="H35" s="14">
        <v>1473832845.21</v>
      </c>
      <c r="I35" s="14">
        <v>1519884078.8599999</v>
      </c>
      <c r="J35" s="14">
        <v>715074135.13999999</v>
      </c>
      <c r="K35" s="14">
        <v>946646664.48000002</v>
      </c>
      <c r="L35" s="12">
        <f t="shared" si="6"/>
        <v>15224202567.880001</v>
      </c>
    </row>
    <row r="36" spans="1:12" ht="20.100000000000001" x14ac:dyDescent="0.7">
      <c r="A36" s="11">
        <v>5</v>
      </c>
      <c r="B36" s="7" t="s">
        <v>39</v>
      </c>
      <c r="C36" s="12">
        <v>6411340579.5600004</v>
      </c>
      <c r="D36" s="13">
        <v>952297297.29999995</v>
      </c>
      <c r="E36" s="14">
        <v>876756756.75999999</v>
      </c>
      <c r="F36" s="14">
        <v>1042027027.02</v>
      </c>
      <c r="G36" s="14">
        <v>1286343183.55</v>
      </c>
      <c r="H36" s="14">
        <v>1473832845.21</v>
      </c>
      <c r="I36" s="14">
        <v>1519884078.8599999</v>
      </c>
      <c r="J36" s="14">
        <v>715074135.13999999</v>
      </c>
      <c r="K36" s="14">
        <v>946646664.48000002</v>
      </c>
      <c r="L36" s="12">
        <f t="shared" si="6"/>
        <v>15224202567.880001</v>
      </c>
    </row>
    <row r="37" spans="1:12" ht="20.100000000000001" x14ac:dyDescent="0.7">
      <c r="A37" s="11">
        <v>6</v>
      </c>
      <c r="B37" s="7" t="s">
        <v>40</v>
      </c>
      <c r="C37" s="12">
        <v>6411340579.5600004</v>
      </c>
      <c r="D37" s="13">
        <v>952297297.29999995</v>
      </c>
      <c r="E37" s="14">
        <v>876756756.75999999</v>
      </c>
      <c r="F37" s="14">
        <v>1042027027.02</v>
      </c>
      <c r="G37" s="14">
        <v>1286343183.55</v>
      </c>
      <c r="H37" s="14">
        <v>1473832845.21</v>
      </c>
      <c r="I37" s="14">
        <v>1519884078.8599999</v>
      </c>
      <c r="J37" s="14">
        <v>715074135.13999999</v>
      </c>
      <c r="K37" s="14">
        <v>946646664.48000002</v>
      </c>
      <c r="L37" s="12">
        <f t="shared" si="6"/>
        <v>15224202567.880001</v>
      </c>
    </row>
    <row r="38" spans="1:12" ht="20.100000000000001" x14ac:dyDescent="0.7">
      <c r="A38" s="11"/>
      <c r="B38" s="7" t="s">
        <v>15</v>
      </c>
      <c r="C38" s="17">
        <f>SUM(C32:C37)</f>
        <v>38468043477.360001</v>
      </c>
      <c r="D38" s="17">
        <f>SUM(D32:D37)</f>
        <v>5713783783.8000002</v>
      </c>
      <c r="E38" s="17">
        <f t="shared" ref="E38:F38" si="7">SUM(E32:E37)</f>
        <v>5260540540.5600004</v>
      </c>
      <c r="F38" s="17">
        <f t="shared" si="7"/>
        <v>6252162162.1200008</v>
      </c>
      <c r="G38" s="17">
        <f>SUM(G32:G37)</f>
        <v>7718059101.3000002</v>
      </c>
      <c r="H38" s="17">
        <f>SUM(H32:H37)</f>
        <v>8842997071.2600002</v>
      </c>
      <c r="I38" s="17">
        <f>SUM(I32:I37)</f>
        <v>9119304473.1599998</v>
      </c>
      <c r="J38" s="17">
        <f>SUM(J32:J37)</f>
        <v>4290444810.8399997</v>
      </c>
      <c r="K38" s="17">
        <f>SUM(K32:K37)</f>
        <v>5679879986.8799992</v>
      </c>
      <c r="L38" s="17">
        <f t="shared" ref="L38" si="8">SUM(L32:L37)</f>
        <v>91345215407.280014</v>
      </c>
    </row>
    <row r="39" spans="1:12" ht="20.100000000000001" x14ac:dyDescent="0.7">
      <c r="A39" s="7" t="s">
        <v>41</v>
      </c>
      <c r="B39" s="7" t="s">
        <v>42</v>
      </c>
      <c r="C39" s="16"/>
      <c r="D39" s="16"/>
      <c r="E39" s="16"/>
      <c r="F39" s="18"/>
      <c r="G39" s="16"/>
      <c r="H39" s="16"/>
      <c r="I39" s="16"/>
      <c r="J39" s="16"/>
      <c r="K39" s="16"/>
      <c r="L39" s="16"/>
    </row>
    <row r="40" spans="1:12" ht="20.100000000000001" x14ac:dyDescent="0.7">
      <c r="A40" s="11">
        <v>1</v>
      </c>
      <c r="B40" s="7" t="s">
        <v>43</v>
      </c>
      <c r="C40" s="12">
        <v>6411340579.5600004</v>
      </c>
      <c r="D40" s="13">
        <v>952297297.29999995</v>
      </c>
      <c r="E40" s="14">
        <v>876756756.75999999</v>
      </c>
      <c r="F40" s="14">
        <v>1042027027.02</v>
      </c>
      <c r="G40" s="14">
        <v>1286343183.55</v>
      </c>
      <c r="H40" s="14">
        <v>1473832845.21</v>
      </c>
      <c r="I40" s="14">
        <v>1519884078.8599999</v>
      </c>
      <c r="J40" s="14">
        <v>715074135.13999999</v>
      </c>
      <c r="K40" s="14">
        <v>946646664.48000002</v>
      </c>
      <c r="L40" s="12">
        <f t="shared" ref="L40:L44" si="9">SUM(C40:K40)</f>
        <v>15224202567.880001</v>
      </c>
    </row>
    <row r="41" spans="1:12" ht="20.100000000000001" x14ac:dyDescent="0.7">
      <c r="A41" s="11">
        <v>2</v>
      </c>
      <c r="B41" s="7" t="s">
        <v>44</v>
      </c>
      <c r="C41" s="12">
        <v>6411340579.5600004</v>
      </c>
      <c r="D41" s="13">
        <v>952297297.29999995</v>
      </c>
      <c r="E41" s="14">
        <v>876756756.75999999</v>
      </c>
      <c r="F41" s="14">
        <v>1042027027.02</v>
      </c>
      <c r="G41" s="14">
        <v>1286343183.55</v>
      </c>
      <c r="H41" s="14">
        <v>1473832845.21</v>
      </c>
      <c r="I41" s="14">
        <v>1519884078.8599999</v>
      </c>
      <c r="J41" s="14">
        <v>715074135.13999999</v>
      </c>
      <c r="K41" s="14">
        <v>946646664.48000002</v>
      </c>
      <c r="L41" s="12">
        <f t="shared" si="9"/>
        <v>15224202567.880001</v>
      </c>
    </row>
    <row r="42" spans="1:12" ht="20.100000000000001" x14ac:dyDescent="0.7">
      <c r="A42" s="11">
        <v>3</v>
      </c>
      <c r="B42" s="7" t="s">
        <v>45</v>
      </c>
      <c r="C42" s="12">
        <v>6411340579.5600004</v>
      </c>
      <c r="D42" s="13">
        <v>952297297.29999995</v>
      </c>
      <c r="E42" s="14">
        <v>876756756.75999999</v>
      </c>
      <c r="F42" s="14">
        <v>1042027027.02</v>
      </c>
      <c r="G42" s="14">
        <v>1286343183.55</v>
      </c>
      <c r="H42" s="14">
        <v>1473832845.21</v>
      </c>
      <c r="I42" s="14">
        <v>1519884078.8599999</v>
      </c>
      <c r="J42" s="14">
        <v>715074135.13999999</v>
      </c>
      <c r="K42" s="14">
        <v>946646664.48000002</v>
      </c>
      <c r="L42" s="12">
        <f t="shared" si="9"/>
        <v>15224202567.880001</v>
      </c>
    </row>
    <row r="43" spans="1:12" ht="20.100000000000001" x14ac:dyDescent="0.7">
      <c r="A43" s="11">
        <v>4</v>
      </c>
      <c r="B43" s="7" t="s">
        <v>46</v>
      </c>
      <c r="C43" s="12">
        <v>6411340579.5600004</v>
      </c>
      <c r="D43" s="13">
        <v>952297297.29999995</v>
      </c>
      <c r="E43" s="14">
        <v>876756756.75999999</v>
      </c>
      <c r="F43" s="14">
        <v>1042027027.02</v>
      </c>
      <c r="G43" s="14">
        <v>1286343183.55</v>
      </c>
      <c r="H43" s="14">
        <v>1473832845.21</v>
      </c>
      <c r="I43" s="14">
        <v>1519884078.8599999</v>
      </c>
      <c r="J43" s="14">
        <v>715074135.13999999</v>
      </c>
      <c r="K43" s="14">
        <v>946646664.48000002</v>
      </c>
      <c r="L43" s="12">
        <f t="shared" si="9"/>
        <v>15224202567.880001</v>
      </c>
    </row>
    <row r="44" spans="1:12" ht="20.100000000000001" x14ac:dyDescent="0.7">
      <c r="A44" s="11">
        <v>5</v>
      </c>
      <c r="B44" s="7" t="s">
        <v>47</v>
      </c>
      <c r="C44" s="12">
        <v>6411340579.5600004</v>
      </c>
      <c r="D44" s="13">
        <v>952297297.29999995</v>
      </c>
      <c r="E44" s="14">
        <v>876756756.75999999</v>
      </c>
      <c r="F44" s="14">
        <v>1042027027.02</v>
      </c>
      <c r="G44" s="14">
        <v>1286343183.55</v>
      </c>
      <c r="H44" s="14">
        <v>1473832845.21</v>
      </c>
      <c r="I44" s="14">
        <v>1519884078.8599999</v>
      </c>
      <c r="J44" s="14">
        <v>715074135.13999999</v>
      </c>
      <c r="K44" s="14">
        <v>946646664.48000002</v>
      </c>
      <c r="L44" s="12">
        <f t="shared" si="9"/>
        <v>15224202567.880001</v>
      </c>
    </row>
    <row r="45" spans="1:12" ht="20.100000000000001" x14ac:dyDescent="0.7">
      <c r="A45" s="11"/>
      <c r="B45" s="7" t="s">
        <v>15</v>
      </c>
      <c r="C45" s="15">
        <f t="shared" ref="C45:L45" si="10">SUM(C40:C44)</f>
        <v>32056702897.800003</v>
      </c>
      <c r="D45" s="15">
        <f t="shared" si="10"/>
        <v>4761486486.5</v>
      </c>
      <c r="E45" s="15">
        <f t="shared" si="10"/>
        <v>4383783783.8000002</v>
      </c>
      <c r="F45" s="15">
        <f t="shared" si="10"/>
        <v>5210135135.1000004</v>
      </c>
      <c r="G45" s="15">
        <f>SUM(G40:G44)</f>
        <v>6431715917.75</v>
      </c>
      <c r="H45" s="15">
        <f>SUM(H40:H44)</f>
        <v>7369164226.0500002</v>
      </c>
      <c r="I45" s="15">
        <f>SUM(I40:I44)</f>
        <v>7599420394.2999992</v>
      </c>
      <c r="J45" s="15">
        <f>SUM(J40:J44)</f>
        <v>3575370675.6999998</v>
      </c>
      <c r="K45" s="15">
        <f>SUM(K40:K44)</f>
        <v>4733233322.3999996</v>
      </c>
      <c r="L45" s="15">
        <f t="shared" si="10"/>
        <v>76121012839.400009</v>
      </c>
    </row>
    <row r="46" spans="1:12" ht="20.100000000000001" x14ac:dyDescent="0.7">
      <c r="A46" s="7" t="s">
        <v>48</v>
      </c>
      <c r="B46" s="7" t="s">
        <v>49</v>
      </c>
      <c r="C46" s="16"/>
      <c r="D46" s="12"/>
      <c r="E46" s="12"/>
      <c r="F46" s="15"/>
      <c r="G46" s="12"/>
      <c r="H46" s="12"/>
      <c r="I46" s="12"/>
      <c r="J46" s="12"/>
      <c r="K46" s="12"/>
      <c r="L46" s="12">
        <f>F46+G46</f>
        <v>0</v>
      </c>
    </row>
    <row r="47" spans="1:12" ht="20.100000000000001" x14ac:dyDescent="0.7">
      <c r="A47" s="11">
        <v>1</v>
      </c>
      <c r="B47" s="7" t="s">
        <v>50</v>
      </c>
      <c r="C47" s="12">
        <v>6411340579.5600004</v>
      </c>
      <c r="D47" s="13">
        <v>952297297.29999995</v>
      </c>
      <c r="E47" s="14">
        <v>876756756.75999999</v>
      </c>
      <c r="F47" s="14">
        <v>1042027027.02</v>
      </c>
      <c r="G47" s="14">
        <v>1286343183.55</v>
      </c>
      <c r="H47" s="14">
        <v>1473832845.21</v>
      </c>
      <c r="I47" s="14">
        <v>1519884078.8599999</v>
      </c>
      <c r="J47" s="14">
        <v>715074135.13999999</v>
      </c>
      <c r="K47" s="14">
        <v>946646664.48000002</v>
      </c>
      <c r="L47" s="12">
        <f t="shared" ref="L47:L52" si="11">SUM(C47:K47)</f>
        <v>15224202567.880001</v>
      </c>
    </row>
    <row r="48" spans="1:12" ht="20.100000000000001" x14ac:dyDescent="0.7">
      <c r="A48" s="11">
        <v>2</v>
      </c>
      <c r="B48" s="7" t="s">
        <v>51</v>
      </c>
      <c r="C48" s="12">
        <v>6411340579.5600004</v>
      </c>
      <c r="D48" s="13">
        <v>952297297.29999995</v>
      </c>
      <c r="E48" s="14">
        <v>876756756.75999999</v>
      </c>
      <c r="F48" s="14">
        <v>1042027027.02</v>
      </c>
      <c r="G48" s="14">
        <v>1286343183.55</v>
      </c>
      <c r="H48" s="14">
        <v>1473832845.21</v>
      </c>
      <c r="I48" s="14">
        <v>1519884078.8599999</v>
      </c>
      <c r="J48" s="14">
        <v>715074135.13999999</v>
      </c>
      <c r="K48" s="14">
        <v>946646664.48000002</v>
      </c>
      <c r="L48" s="12">
        <f t="shared" si="11"/>
        <v>15224202567.880001</v>
      </c>
    </row>
    <row r="49" spans="1:12" ht="20.100000000000001" x14ac:dyDescent="0.7">
      <c r="A49" s="11">
        <v>3</v>
      </c>
      <c r="B49" s="7" t="s">
        <v>52</v>
      </c>
      <c r="C49" s="12">
        <v>6411340579.5600004</v>
      </c>
      <c r="D49" s="13">
        <v>952297297.29999995</v>
      </c>
      <c r="E49" s="14">
        <v>876756756.75999999</v>
      </c>
      <c r="F49" s="14">
        <v>1042027027.02</v>
      </c>
      <c r="G49" s="14">
        <v>1286343183.55</v>
      </c>
      <c r="H49" s="14">
        <v>1473832845.21</v>
      </c>
      <c r="I49" s="14">
        <v>1519884078.8599999</v>
      </c>
      <c r="J49" s="14">
        <v>715074135.13999999</v>
      </c>
      <c r="K49" s="14">
        <v>946646664.48000002</v>
      </c>
      <c r="L49" s="12">
        <f t="shared" si="11"/>
        <v>15224202567.880001</v>
      </c>
    </row>
    <row r="50" spans="1:12" ht="20.100000000000001" x14ac:dyDescent="0.7">
      <c r="A50" s="11">
        <v>4</v>
      </c>
      <c r="B50" s="7" t="s">
        <v>53</v>
      </c>
      <c r="C50" s="12">
        <v>6411340579.5600004</v>
      </c>
      <c r="D50" s="13">
        <v>952297297.29999995</v>
      </c>
      <c r="E50" s="14">
        <v>876756756.75999999</v>
      </c>
      <c r="F50" s="14">
        <v>1042027027.02</v>
      </c>
      <c r="G50" s="14">
        <v>1286343183.55</v>
      </c>
      <c r="H50" s="14">
        <v>1473832845.21</v>
      </c>
      <c r="I50" s="14">
        <v>1519884078.8599999</v>
      </c>
      <c r="J50" s="14">
        <v>715074135.13999999</v>
      </c>
      <c r="K50" s="14">
        <v>946646664.48000002</v>
      </c>
      <c r="L50" s="12">
        <f t="shared" si="11"/>
        <v>15224202567.880001</v>
      </c>
    </row>
    <row r="51" spans="1:12" ht="20.100000000000001" x14ac:dyDescent="0.7">
      <c r="A51" s="11">
        <v>5</v>
      </c>
      <c r="B51" s="7" t="s">
        <v>54</v>
      </c>
      <c r="C51" s="12">
        <v>6411340579.5600004</v>
      </c>
      <c r="D51" s="13">
        <v>952297297.29999995</v>
      </c>
      <c r="E51" s="14">
        <v>876756756.75999999</v>
      </c>
      <c r="F51" s="14">
        <v>1042027027.02</v>
      </c>
      <c r="G51" s="14">
        <v>1286343183.55</v>
      </c>
      <c r="H51" s="14">
        <v>1473832845.21</v>
      </c>
      <c r="I51" s="14">
        <v>1519884078.8599999</v>
      </c>
      <c r="J51" s="14">
        <v>715074135.13999999</v>
      </c>
      <c r="K51" s="14">
        <v>946646664.48000002</v>
      </c>
      <c r="L51" s="12">
        <f t="shared" si="11"/>
        <v>15224202567.880001</v>
      </c>
    </row>
    <row r="52" spans="1:12" ht="20.100000000000001" x14ac:dyDescent="0.7">
      <c r="A52" s="11">
        <v>6</v>
      </c>
      <c r="B52" s="7" t="s">
        <v>55</v>
      </c>
      <c r="C52" s="12">
        <v>6411340579.5600004</v>
      </c>
      <c r="D52" s="13">
        <v>952297297.29999995</v>
      </c>
      <c r="E52" s="14">
        <v>876756756.75999999</v>
      </c>
      <c r="F52" s="14">
        <v>1042027027.02</v>
      </c>
      <c r="G52" s="14">
        <v>1286343183.55</v>
      </c>
      <c r="H52" s="14">
        <v>1473832845.21</v>
      </c>
      <c r="I52" s="14">
        <v>1519884078.8599999</v>
      </c>
      <c r="J52" s="14">
        <v>715074135.13999999</v>
      </c>
      <c r="K52" s="14">
        <v>946646664.48000002</v>
      </c>
      <c r="L52" s="12">
        <f t="shared" si="11"/>
        <v>15224202567.880001</v>
      </c>
    </row>
    <row r="53" spans="1:12" ht="20.100000000000001" x14ac:dyDescent="0.7">
      <c r="A53" s="11"/>
      <c r="B53" s="7" t="s">
        <v>15</v>
      </c>
      <c r="C53" s="17">
        <f t="shared" ref="C53:L53" si="12">SUM(C47:C52)</f>
        <v>38468043477.360001</v>
      </c>
      <c r="D53" s="17">
        <f t="shared" si="12"/>
        <v>5713783783.8000002</v>
      </c>
      <c r="E53" s="17">
        <f t="shared" si="12"/>
        <v>5260540540.5600004</v>
      </c>
      <c r="F53" s="17">
        <f t="shared" si="12"/>
        <v>6252162162.1200008</v>
      </c>
      <c r="G53" s="17">
        <f t="shared" si="12"/>
        <v>7718059101.3000002</v>
      </c>
      <c r="H53" s="17">
        <f t="shared" si="12"/>
        <v>8842997071.2600002</v>
      </c>
      <c r="I53" s="17">
        <f t="shared" si="12"/>
        <v>9119304473.1599998</v>
      </c>
      <c r="J53" s="17">
        <f t="shared" si="12"/>
        <v>4290444810.8399997</v>
      </c>
      <c r="K53" s="17">
        <f t="shared" si="12"/>
        <v>5679879986.8799992</v>
      </c>
      <c r="L53" s="17">
        <f t="shared" si="12"/>
        <v>91345215407.280014</v>
      </c>
    </row>
    <row r="54" spans="1:12" ht="20.100000000000001" x14ac:dyDescent="0.7">
      <c r="A54" s="11"/>
      <c r="B54" s="7" t="s">
        <v>56</v>
      </c>
      <c r="C54" s="17">
        <v>1312500000</v>
      </c>
      <c r="D54" s="17"/>
      <c r="E54" s="17"/>
      <c r="F54" s="17"/>
      <c r="G54" s="17"/>
      <c r="H54" s="17"/>
      <c r="I54" s="17"/>
      <c r="J54" s="17"/>
      <c r="K54" s="17"/>
      <c r="L54" s="17">
        <v>1312500000</v>
      </c>
    </row>
    <row r="55" spans="1:12" ht="20.100000000000001" x14ac:dyDescent="0.7">
      <c r="A55" s="7"/>
      <c r="B55" s="7" t="s">
        <v>57</v>
      </c>
      <c r="C55" s="15">
        <f>+C13+C21+C30+C38+C45+C53+C54</f>
        <v>238532101443.71997</v>
      </c>
      <c r="D55" s="15">
        <f t="shared" ref="D55:K55" si="13">+D13+D21+D30+D38+D45+D53</f>
        <v>35235000000.099998</v>
      </c>
      <c r="E55" s="15">
        <f t="shared" si="13"/>
        <v>32440000000.120003</v>
      </c>
      <c r="F55" s="15">
        <f t="shared" si="13"/>
        <v>38554999999.740005</v>
      </c>
      <c r="G55" s="15">
        <f t="shared" si="13"/>
        <v>47594697791.350006</v>
      </c>
      <c r="H55" s="15">
        <f t="shared" si="13"/>
        <v>54531815272.770012</v>
      </c>
      <c r="I55" s="15">
        <f t="shared" si="13"/>
        <v>56235710917.820007</v>
      </c>
      <c r="J55" s="15">
        <f t="shared" si="13"/>
        <v>26457743000.18</v>
      </c>
      <c r="K55" s="15">
        <f t="shared" si="13"/>
        <v>35025926585.759995</v>
      </c>
      <c r="L55" s="15">
        <f>+L13+L21+L30+L38+L45+L53+L54</f>
        <v>564607995011.56006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2022-03-14T22:40:30Z</dcterms:created>
  <dcterms:modified xsi:type="dcterms:W3CDTF">2022-03-14T22:41:40Z</dcterms:modified>
</cp:coreProperties>
</file>