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60b9e5ae948be7b/Documents/Ubec_Update/"/>
    </mc:Choice>
  </mc:AlternateContent>
  <xr:revisionPtr revIDLastSave="0" documentId="8_{EB21B555-31E4-474C-B4BB-9BE6468656BA}" xr6:coauthVersionLast="47" xr6:coauthVersionMax="47" xr10:uidLastSave="{00000000-0000-0000-0000-000000000000}"/>
  <bookViews>
    <workbookView xWindow="-96" yWindow="-96" windowWidth="23232" windowHeight="12432" xr2:uid="{765982E0-77D4-4D33-BED9-48A774AD98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0" i="1" l="1"/>
  <c r="F40" i="1"/>
  <c r="E40" i="1"/>
  <c r="D40" i="1"/>
  <c r="C40" i="1"/>
  <c r="K39" i="1"/>
  <c r="I39" i="1"/>
  <c r="M39" i="1" s="1"/>
  <c r="K38" i="1"/>
  <c r="M38" i="1" s="1"/>
  <c r="I38" i="1"/>
  <c r="K37" i="1"/>
  <c r="M37" i="1" s="1"/>
  <c r="M36" i="1"/>
  <c r="M35" i="1"/>
  <c r="M34" i="1"/>
  <c r="M33" i="1"/>
  <c r="H33" i="1"/>
  <c r="H40" i="1" s="1"/>
  <c r="G33" i="1"/>
  <c r="M32" i="1"/>
  <c r="M31" i="1"/>
  <c r="M30" i="1"/>
  <c r="M29" i="1"/>
  <c r="I28" i="1"/>
  <c r="M28" i="1" s="1"/>
  <c r="M27" i="1"/>
  <c r="K27" i="1"/>
  <c r="I27" i="1"/>
  <c r="M26" i="1"/>
  <c r="K26" i="1"/>
  <c r="M25" i="1"/>
  <c r="K24" i="1"/>
  <c r="M24" i="1" s="1"/>
  <c r="M23" i="1"/>
  <c r="K22" i="1"/>
  <c r="M22" i="1" s="1"/>
  <c r="M21" i="1"/>
  <c r="K21" i="1"/>
  <c r="M20" i="1"/>
  <c r="K19" i="1"/>
  <c r="K40" i="1" s="1"/>
  <c r="M18" i="1"/>
  <c r="K18" i="1"/>
  <c r="M17" i="1"/>
  <c r="I16" i="1"/>
  <c r="G16" i="1"/>
  <c r="M16" i="1" s="1"/>
  <c r="M15" i="1"/>
  <c r="M14" i="1"/>
  <c r="M13" i="1"/>
  <c r="M12" i="1"/>
  <c r="L11" i="1"/>
  <c r="L40" i="1" s="1"/>
  <c r="M10" i="1"/>
  <c r="I9" i="1"/>
  <c r="M9" i="1" s="1"/>
  <c r="I8" i="1"/>
  <c r="M8" i="1" s="1"/>
  <c r="I7" i="1"/>
  <c r="M7" i="1" s="1"/>
  <c r="M6" i="1"/>
  <c r="I6" i="1"/>
  <c r="M5" i="1"/>
  <c r="I4" i="1"/>
  <c r="I40" i="1" s="1"/>
  <c r="I3" i="1"/>
  <c r="M3" i="1" s="1"/>
  <c r="M19" i="1" l="1"/>
  <c r="M11" i="1"/>
  <c r="G40" i="1"/>
  <c r="M4" i="1"/>
  <c r="M40" i="1" s="1"/>
</calcChain>
</file>

<file path=xl/sharedStrings.xml><?xml version="1.0" encoding="utf-8"?>
<sst xmlns="http://schemas.openxmlformats.org/spreadsheetml/2006/main" count="46" uniqueCount="45">
  <si>
    <t>LODGEMENT OF STATE COUNTERPART FUND BY STATES 2005  - 2021 AS AT 7TH MARCH, 2022</t>
  </si>
  <si>
    <t>STATE</t>
  </si>
  <si>
    <t>2005-2008</t>
  </si>
  <si>
    <t>2009-2010</t>
  </si>
  <si>
    <t>2011-2012</t>
  </si>
  <si>
    <t>2013-2014</t>
  </si>
  <si>
    <t>2015-2016</t>
  </si>
  <si>
    <t>TOTAL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</si>
  <si>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</si>
  <si>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</si>
  <si>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</si>
  <si>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</si>
  <si>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</si>
  <si>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</si>
  <si>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</si>
  <si>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</si>
  <si>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C/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</si>
  <si>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</si>
  <si>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</si>
  <si>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</si>
  <si>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</si>
  <si>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</si>
  <si>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</si>
  <si>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</si>
  <si>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</si>
  <si>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</si>
  <si>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</si>
  <si>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</si>
  <si>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</si>
  <si>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</si>
  <si>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</si>
  <si>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</si>
  <si>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</si>
  <si>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</si>
  <si>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</si>
  <si>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</si>
  <si>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</si>
  <si>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</si>
  <si>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</si>
  <si>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</si>
  <si>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</si>
  <si>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</si>
  <si>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</si>
  <si>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</si>
  <si>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F.C.T. ABUJA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</si>
</sst>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28"/>
      <name val="Arial"/>
      <family val="2"/>
    </font>
    <font>
      <sz val="26"/>
      <color indexed="17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wrapText="1"/>
    </xf>
    <xf numFmtId="12" fontId="4" fillId="0" borderId="1" xfId="1" applyNumberFormat="1" applyFont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164" fontId="6" fillId="0" borderId="1" xfId="2" applyFont="1" applyBorder="1"/>
    <xf numFmtId="164" fontId="6" fillId="2" borderId="1" xfId="2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164" fontId="4" fillId="0" borderId="1" xfId="1" applyNumberFormat="1" applyFont="1" applyBorder="1"/>
  </cellXfs>
  <cellStyles count="3">
    <cellStyle name="Comma 10" xfId="2" xr:uid="{5CD23C1B-1BE9-4F45-A39A-B787C83EF4E0}"/>
    <cellStyle name="Comma 3 2 2" xfId="1" xr:uid="{8FD258D1-2C15-4BE8-BF73-D5359B1E9A7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A0011-F23B-485E-BC64-BB461E3402F7}">
  <dimension ref="A1:M40"/>
  <sheetViews>
    <sheetView tabSelected="1" workbookViewId="0">
      <selection activeCell="B24" sqref="B24"/>
    </sheetView>
  </sheetViews>
  <sheetFormatPr defaultRowHeight="14.4" x14ac:dyDescent="0.55000000000000004"/>
  <cols>
    <col min="2" max="2" width="18.62890625" bestFit="1" customWidth="1"/>
    <col min="3" max="3" width="24.15625" bestFit="1" customWidth="1"/>
    <col min="4" max="12" width="26.1015625" bestFit="1" customWidth="1"/>
    <col min="13" max="13" width="27.62890625" bestFit="1" customWidth="1"/>
  </cols>
  <sheetData>
    <row r="1" spans="1:13" ht="35.1" x14ac:dyDescent="1.149999999999999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60.3" x14ac:dyDescent="0.7">
      <c r="A2" s="4"/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>
        <v>2017</v>
      </c>
      <c r="I2" s="5">
        <v>2018</v>
      </c>
      <c r="J2" s="5">
        <v>2019</v>
      </c>
      <c r="K2" s="5">
        <v>2020</v>
      </c>
      <c r="L2" s="5">
        <v>2021</v>
      </c>
      <c r="M2" s="6" t="s">
        <v>7</v>
      </c>
    </row>
    <row r="3" spans="1:13" ht="19.8" x14ac:dyDescent="0.65">
      <c r="A3" s="7">
        <v>1</v>
      </c>
      <c r="B3" s="8" t="s">
        <v>8</v>
      </c>
      <c r="C3" s="9">
        <v>2501175673</v>
      </c>
      <c r="D3" s="9">
        <v>1153903587.26</v>
      </c>
      <c r="E3" s="10">
        <v>1699033126.6600001</v>
      </c>
      <c r="F3" s="10">
        <v>1983094594.5999999</v>
      </c>
      <c r="G3" s="10">
        <v>1918783783.78</v>
      </c>
      <c r="H3" s="10">
        <v>1286343183.55</v>
      </c>
      <c r="I3" s="10">
        <f>982560097.21+491272741.99</f>
        <v>1473832839.2</v>
      </c>
      <c r="J3" s="10">
        <v>1519884078.8599999</v>
      </c>
      <c r="K3" s="10"/>
      <c r="L3" s="10"/>
      <c r="M3" s="9">
        <f>SUM(C3:L3)</f>
        <v>13536050866.910002</v>
      </c>
    </row>
    <row r="4" spans="1:13" ht="19.8" x14ac:dyDescent="0.65">
      <c r="A4" s="7">
        <v>2</v>
      </c>
      <c r="B4" s="8" t="s">
        <v>9</v>
      </c>
      <c r="C4" s="9">
        <v>2501175673</v>
      </c>
      <c r="D4" s="9">
        <v>1153903587.26</v>
      </c>
      <c r="E4" s="10">
        <v>1725464020.6199999</v>
      </c>
      <c r="F4" s="10">
        <v>1983094594.5999999</v>
      </c>
      <c r="G4" s="10">
        <v>1918783783.78</v>
      </c>
      <c r="H4" s="10">
        <v>1286343183.55</v>
      </c>
      <c r="I4" s="11">
        <f>982560097.21+491272741.99</f>
        <v>1473832839.2</v>
      </c>
      <c r="J4" s="10">
        <v>1519884078.8599999</v>
      </c>
      <c r="K4" s="10"/>
      <c r="L4" s="10"/>
      <c r="M4" s="9">
        <f t="shared" ref="M4:M39" si="0">SUM(C4:L4)</f>
        <v>13562481760.870001</v>
      </c>
    </row>
    <row r="5" spans="1:13" ht="19.8" x14ac:dyDescent="0.65">
      <c r="A5" s="7">
        <v>3</v>
      </c>
      <c r="B5" s="8" t="s">
        <v>10</v>
      </c>
      <c r="C5" s="9">
        <v>2501175673</v>
      </c>
      <c r="D5" s="9">
        <v>1153903587.26</v>
      </c>
      <c r="E5" s="10">
        <v>1725464020.6199999</v>
      </c>
      <c r="F5" s="10">
        <v>1983094594.5999999</v>
      </c>
      <c r="G5" s="10">
        <v>1918783783.78</v>
      </c>
      <c r="H5" s="10">
        <v>1286343183.55</v>
      </c>
      <c r="I5" s="10">
        <v>1382555236.27</v>
      </c>
      <c r="J5" s="10">
        <v>1519884078.8599999</v>
      </c>
      <c r="K5" s="10">
        <v>715074135.13999999</v>
      </c>
      <c r="L5" s="10"/>
      <c r="M5" s="9">
        <f t="shared" si="0"/>
        <v>14186278293.08</v>
      </c>
    </row>
    <row r="6" spans="1:13" ht="19.8" x14ac:dyDescent="0.65">
      <c r="A6" s="7">
        <v>4</v>
      </c>
      <c r="B6" s="8" t="s">
        <v>11</v>
      </c>
      <c r="C6" s="9">
        <v>2501175673</v>
      </c>
      <c r="D6" s="9">
        <v>1153903587.26</v>
      </c>
      <c r="E6" s="10">
        <v>1725464020.6199999</v>
      </c>
      <c r="F6" s="10">
        <v>1983094594.5999999</v>
      </c>
      <c r="G6" s="10">
        <v>1918783783.78</v>
      </c>
      <c r="H6" s="10">
        <v>1286343183.55</v>
      </c>
      <c r="I6" s="10">
        <f>982555231.51+491277613.69</f>
        <v>1473832845.2</v>
      </c>
      <c r="J6" s="10"/>
      <c r="K6" s="10"/>
      <c r="L6" s="10"/>
      <c r="M6" s="9">
        <f t="shared" si="0"/>
        <v>12042597688.01</v>
      </c>
    </row>
    <row r="7" spans="1:13" ht="19.8" x14ac:dyDescent="0.65">
      <c r="A7" s="7">
        <v>5</v>
      </c>
      <c r="B7" s="8" t="s">
        <v>12</v>
      </c>
      <c r="C7" s="9">
        <v>2501170808</v>
      </c>
      <c r="D7" s="9">
        <v>1153903587.26</v>
      </c>
      <c r="E7" s="10">
        <v>1725464019.9200001</v>
      </c>
      <c r="F7" s="10">
        <v>1983094594.5999999</v>
      </c>
      <c r="G7" s="10">
        <v>1918783783.78</v>
      </c>
      <c r="H7" s="10">
        <v>1286343183.55</v>
      </c>
      <c r="I7" s="10">
        <f>982560097.21+491272741.99</f>
        <v>1473832839.2</v>
      </c>
      <c r="J7" s="11">
        <v>1519864078.8599999</v>
      </c>
      <c r="K7" s="11">
        <v>715074135.13999999</v>
      </c>
      <c r="L7" s="11">
        <v>946646663.86000001</v>
      </c>
      <c r="M7" s="9">
        <f t="shared" si="0"/>
        <v>15224177694.170002</v>
      </c>
    </row>
    <row r="8" spans="1:13" ht="19.8" x14ac:dyDescent="0.65">
      <c r="A8" s="7">
        <v>6</v>
      </c>
      <c r="B8" s="8" t="s">
        <v>13</v>
      </c>
      <c r="C8" s="9">
        <v>2501175673</v>
      </c>
      <c r="D8" s="9">
        <v>1153903587.26</v>
      </c>
      <c r="E8" s="10">
        <v>1725464020.6199999</v>
      </c>
      <c r="F8" s="10">
        <v>1983094594.5999999</v>
      </c>
      <c r="G8" s="10">
        <v>1918783783.78</v>
      </c>
      <c r="H8" s="10">
        <v>1286343183.55</v>
      </c>
      <c r="I8" s="11">
        <f>982555231.51+491277613.69</f>
        <v>1473832845.2</v>
      </c>
      <c r="J8" s="10">
        <v>1519864078.8599999</v>
      </c>
      <c r="K8" s="11">
        <v>715074135.13999999</v>
      </c>
      <c r="L8" s="11">
        <v>795590539.12</v>
      </c>
      <c r="M8" s="9">
        <f t="shared" si="0"/>
        <v>15073126441.130001</v>
      </c>
    </row>
    <row r="9" spans="1:13" ht="19.8" x14ac:dyDescent="0.65">
      <c r="A9" s="7">
        <v>7</v>
      </c>
      <c r="B9" s="8" t="s">
        <v>14</v>
      </c>
      <c r="C9" s="9">
        <v>2501175673</v>
      </c>
      <c r="D9" s="9">
        <v>1153903587.26</v>
      </c>
      <c r="E9" s="10">
        <v>1725464020.6199999</v>
      </c>
      <c r="F9" s="10">
        <v>1983094594.5999999</v>
      </c>
      <c r="G9" s="10">
        <v>1918783783.78</v>
      </c>
      <c r="H9" s="10">
        <v>1286343183.55</v>
      </c>
      <c r="I9" s="10">
        <f>982560097.21+491272741.99</f>
        <v>1473832839.2</v>
      </c>
      <c r="J9" s="10">
        <v>1519864078.8599999</v>
      </c>
      <c r="K9" s="11">
        <v>715074135.13999999</v>
      </c>
      <c r="L9" s="11">
        <v>946646663.86000001</v>
      </c>
      <c r="M9" s="9">
        <f t="shared" si="0"/>
        <v>15224182559.870001</v>
      </c>
    </row>
    <row r="10" spans="1:13" ht="19.8" x14ac:dyDescent="0.65">
      <c r="A10" s="7">
        <v>8</v>
      </c>
      <c r="B10" s="8" t="s">
        <v>15</v>
      </c>
      <c r="C10" s="9">
        <v>2501175674.3800001</v>
      </c>
      <c r="D10" s="9">
        <v>1153903587.26</v>
      </c>
      <c r="E10" s="10">
        <v>1725464020.6199999</v>
      </c>
      <c r="F10" s="10">
        <v>1983094594.5999999</v>
      </c>
      <c r="G10" s="10">
        <v>1918783783.78</v>
      </c>
      <c r="H10" s="10">
        <v>1286343183.55</v>
      </c>
      <c r="I10" s="10">
        <v>1473832845.2</v>
      </c>
      <c r="J10" s="10">
        <v>1519884078.8</v>
      </c>
      <c r="K10" s="11">
        <v>715074135.13999999</v>
      </c>
      <c r="L10" s="11"/>
      <c r="M10" s="9">
        <f t="shared" si="0"/>
        <v>14277555903.33</v>
      </c>
    </row>
    <row r="11" spans="1:13" ht="19.8" x14ac:dyDescent="0.65">
      <c r="A11" s="7">
        <v>9</v>
      </c>
      <c r="B11" s="8" t="s">
        <v>16</v>
      </c>
      <c r="C11" s="9">
        <v>2501175673</v>
      </c>
      <c r="D11" s="9">
        <v>1153903587.26</v>
      </c>
      <c r="E11" s="10">
        <v>1725464020.6199999</v>
      </c>
      <c r="F11" s="10">
        <v>1983094594.5999999</v>
      </c>
      <c r="G11" s="10">
        <v>1916756756.76</v>
      </c>
      <c r="H11" s="10">
        <v>1286343183.55</v>
      </c>
      <c r="I11" s="10">
        <v>1473832845.2</v>
      </c>
      <c r="J11" s="10">
        <v>1519864078.8599999</v>
      </c>
      <c r="K11" s="11">
        <v>715074135.13999999</v>
      </c>
      <c r="L11" s="11">
        <f>795590539.12+151056125.36</f>
        <v>946646664.48000002</v>
      </c>
      <c r="M11" s="9">
        <f t="shared" si="0"/>
        <v>15222155539.469999</v>
      </c>
    </row>
    <row r="12" spans="1:13" ht="19.8" x14ac:dyDescent="0.65">
      <c r="A12" s="7">
        <v>10</v>
      </c>
      <c r="B12" s="8" t="s">
        <v>17</v>
      </c>
      <c r="C12" s="9">
        <v>2501175673</v>
      </c>
      <c r="D12" s="9">
        <v>1153903587.26</v>
      </c>
      <c r="E12" s="10">
        <v>1725464020.6199999</v>
      </c>
      <c r="F12" s="10">
        <v>1983094594.5999999</v>
      </c>
      <c r="G12" s="10">
        <v>1918783783.78</v>
      </c>
      <c r="H12" s="10">
        <v>1286343183.55</v>
      </c>
      <c r="I12" s="10">
        <v>1473832845.2</v>
      </c>
      <c r="J12" s="10">
        <v>1519884078.8599999</v>
      </c>
      <c r="K12" s="11"/>
      <c r="L12" s="11"/>
      <c r="M12" s="9">
        <f t="shared" si="0"/>
        <v>13562481766.870001</v>
      </c>
    </row>
    <row r="13" spans="1:13" ht="19.8" x14ac:dyDescent="0.65">
      <c r="A13" s="7">
        <v>11</v>
      </c>
      <c r="B13" s="8" t="s">
        <v>18</v>
      </c>
      <c r="C13" s="9">
        <v>2501175673</v>
      </c>
      <c r="D13" s="9">
        <v>1153903587.26</v>
      </c>
      <c r="E13" s="10">
        <v>1725464020.6199999</v>
      </c>
      <c r="F13" s="10">
        <v>1983094594.5999999</v>
      </c>
      <c r="G13" s="10">
        <v>1918783783.78</v>
      </c>
      <c r="H13" s="10">
        <v>1286343183.55</v>
      </c>
      <c r="I13" s="10">
        <v>1473832845.2</v>
      </c>
      <c r="J13" s="10">
        <v>1519884078.8599999</v>
      </c>
      <c r="K13" s="11"/>
      <c r="L13" s="11"/>
      <c r="M13" s="9">
        <f t="shared" si="0"/>
        <v>13562481766.870001</v>
      </c>
    </row>
    <row r="14" spans="1:13" ht="19.8" x14ac:dyDescent="0.65">
      <c r="A14" s="7">
        <v>12</v>
      </c>
      <c r="B14" s="8" t="s">
        <v>19</v>
      </c>
      <c r="C14" s="9">
        <v>2501175673</v>
      </c>
      <c r="D14" s="9">
        <v>1153903587.26</v>
      </c>
      <c r="E14" s="10">
        <v>1725464020.6199999</v>
      </c>
      <c r="F14" s="10">
        <v>1983094594.5999999</v>
      </c>
      <c r="G14" s="10">
        <v>1918783783.78</v>
      </c>
      <c r="H14" s="10">
        <v>1286343183.55</v>
      </c>
      <c r="I14" s="10">
        <v>1473832845.2</v>
      </c>
      <c r="J14" s="10">
        <v>1519884078.8599999</v>
      </c>
      <c r="K14" s="9">
        <v>715074135.13999999</v>
      </c>
      <c r="L14" s="9">
        <v>946646664.48000002</v>
      </c>
      <c r="M14" s="9">
        <f t="shared" si="0"/>
        <v>15224202566.49</v>
      </c>
    </row>
    <row r="15" spans="1:13" ht="19.8" x14ac:dyDescent="0.65">
      <c r="A15" s="7">
        <v>13</v>
      </c>
      <c r="B15" s="8" t="s">
        <v>20</v>
      </c>
      <c r="C15" s="9">
        <v>2501175673</v>
      </c>
      <c r="D15" s="9">
        <v>1153903587.26</v>
      </c>
      <c r="E15" s="10">
        <v>1724936713.9200001</v>
      </c>
      <c r="F15" s="10">
        <v>1983094594.5999999</v>
      </c>
      <c r="G15" s="10">
        <v>1918783783.78</v>
      </c>
      <c r="H15" s="10">
        <v>1286343183.55</v>
      </c>
      <c r="I15" s="10">
        <v>1473832845.2</v>
      </c>
      <c r="J15" s="10">
        <v>1519884078.8621621</v>
      </c>
      <c r="K15" s="9">
        <v>715074135.13999999</v>
      </c>
      <c r="L15" s="11">
        <v>796117899.82000005</v>
      </c>
      <c r="M15" s="9">
        <f t="shared" si="0"/>
        <v>15073146495.132162</v>
      </c>
    </row>
    <row r="16" spans="1:13" ht="19.8" x14ac:dyDescent="0.65">
      <c r="A16" s="7">
        <v>14</v>
      </c>
      <c r="B16" s="8" t="s">
        <v>21</v>
      </c>
      <c r="C16" s="9">
        <v>2501175672</v>
      </c>
      <c r="D16" s="9">
        <v>1153903587.26</v>
      </c>
      <c r="E16" s="10">
        <v>1725464020.6199999</v>
      </c>
      <c r="F16" s="10">
        <v>1983094594.5999999</v>
      </c>
      <c r="G16" s="10">
        <f>876756756.76+951426478.73+90600548.29</f>
        <v>1918783783.78</v>
      </c>
      <c r="H16" s="10">
        <v>1286343183.55</v>
      </c>
      <c r="I16" s="10">
        <f>141738268.16+1332094577.05</f>
        <v>1473832845.21</v>
      </c>
      <c r="J16" s="10">
        <v>667905422.95000005</v>
      </c>
      <c r="K16" s="11"/>
      <c r="L16" s="11"/>
      <c r="M16" s="9">
        <f t="shared" si="0"/>
        <v>12710503109.970001</v>
      </c>
    </row>
    <row r="17" spans="1:13" ht="19.8" x14ac:dyDescent="0.65">
      <c r="A17" s="7">
        <v>15</v>
      </c>
      <c r="B17" s="8" t="s">
        <v>22</v>
      </c>
      <c r="C17" s="9">
        <v>2501175673</v>
      </c>
      <c r="D17" s="9">
        <v>1153903587.26</v>
      </c>
      <c r="E17" s="10">
        <v>1725464020.6199999</v>
      </c>
      <c r="F17" s="10">
        <v>1983094594.5999999</v>
      </c>
      <c r="G17" s="10">
        <v>1918783783.78</v>
      </c>
      <c r="H17" s="10">
        <v>1286343183.55</v>
      </c>
      <c r="I17" s="10">
        <v>1473832845.2</v>
      </c>
      <c r="J17" s="10">
        <v>1519884078.8621621</v>
      </c>
      <c r="K17" s="9">
        <v>715074135.13999999</v>
      </c>
      <c r="L17" s="9">
        <v>946646664.48000002</v>
      </c>
      <c r="M17" s="9">
        <f t="shared" si="0"/>
        <v>15224202566.492161</v>
      </c>
    </row>
    <row r="18" spans="1:13" ht="19.8" x14ac:dyDescent="0.65">
      <c r="A18" s="7">
        <v>16</v>
      </c>
      <c r="B18" s="8" t="s">
        <v>23</v>
      </c>
      <c r="C18" s="9">
        <v>2501175673</v>
      </c>
      <c r="D18" s="9">
        <v>1153903587.26</v>
      </c>
      <c r="E18" s="10">
        <v>1725464020.6199999</v>
      </c>
      <c r="F18" s="10">
        <v>1983094594.5999999</v>
      </c>
      <c r="G18" s="10">
        <v>1918783783.78</v>
      </c>
      <c r="H18" s="10">
        <v>1286343183.55</v>
      </c>
      <c r="I18" s="10">
        <v>1473832845.2</v>
      </c>
      <c r="J18" s="10">
        <v>1519884078.8621621</v>
      </c>
      <c r="K18" s="11">
        <f>2234958214-J18</f>
        <v>715074135.13783789</v>
      </c>
      <c r="L18" s="11"/>
      <c r="M18" s="9">
        <f t="shared" si="0"/>
        <v>14277555902.01</v>
      </c>
    </row>
    <row r="19" spans="1:13" ht="19.8" x14ac:dyDescent="0.65">
      <c r="A19" s="7">
        <v>17</v>
      </c>
      <c r="B19" s="8" t="s">
        <v>24</v>
      </c>
      <c r="C19" s="9">
        <v>2501175673</v>
      </c>
      <c r="D19" s="9">
        <v>1153903587.26</v>
      </c>
      <c r="E19" s="10">
        <v>1725464020.6599998</v>
      </c>
      <c r="F19" s="10">
        <v>1983094594.5999999</v>
      </c>
      <c r="G19" s="10">
        <v>1918783783.78</v>
      </c>
      <c r="H19" s="10">
        <v>1286343183.55</v>
      </c>
      <c r="I19" s="10">
        <v>1473832845.2</v>
      </c>
      <c r="J19" s="10">
        <v>1519884078.8621621</v>
      </c>
      <c r="K19" s="11">
        <f>2234958214-J19</f>
        <v>715074135.13783789</v>
      </c>
      <c r="L19" s="9">
        <v>946646664.47000003</v>
      </c>
      <c r="M19" s="9">
        <f t="shared" si="0"/>
        <v>15224202566.52</v>
      </c>
    </row>
    <row r="20" spans="1:13" ht="19.8" x14ac:dyDescent="0.65">
      <c r="A20" s="7">
        <v>18</v>
      </c>
      <c r="B20" s="8" t="s">
        <v>25</v>
      </c>
      <c r="C20" s="9">
        <v>2501175673</v>
      </c>
      <c r="D20" s="9">
        <v>1153903587.26</v>
      </c>
      <c r="E20" s="10">
        <v>1725464020.6599998</v>
      </c>
      <c r="F20" s="10">
        <v>1983094594.5999999</v>
      </c>
      <c r="G20" s="10">
        <v>1918783783.78</v>
      </c>
      <c r="H20" s="10">
        <v>1286343183.55</v>
      </c>
      <c r="I20" s="10">
        <v>1473832845.2</v>
      </c>
      <c r="J20" s="10">
        <v>1519884078.8599999</v>
      </c>
      <c r="K20" s="11"/>
      <c r="L20" s="11"/>
      <c r="M20" s="9">
        <f t="shared" si="0"/>
        <v>13562481766.910002</v>
      </c>
    </row>
    <row r="21" spans="1:13" ht="19.8" x14ac:dyDescent="0.65">
      <c r="A21" s="7">
        <v>19</v>
      </c>
      <c r="B21" s="8" t="s">
        <v>26</v>
      </c>
      <c r="C21" s="9">
        <v>2501175673</v>
      </c>
      <c r="D21" s="9">
        <v>1153903587.26</v>
      </c>
      <c r="E21" s="10">
        <v>1725464020.6199999</v>
      </c>
      <c r="F21" s="10">
        <v>1983094594.5999999</v>
      </c>
      <c r="G21" s="10">
        <v>1918783783.78</v>
      </c>
      <c r="H21" s="10">
        <v>1286343183.55</v>
      </c>
      <c r="I21" s="10">
        <v>1473832845.2</v>
      </c>
      <c r="J21" s="10">
        <v>1519884078.8599999</v>
      </c>
      <c r="K21" s="11">
        <f>2234958214-J21</f>
        <v>715074135.1400001</v>
      </c>
      <c r="L21" s="11">
        <v>795590539.12</v>
      </c>
      <c r="M21" s="9">
        <f t="shared" si="0"/>
        <v>15073146441.130001</v>
      </c>
    </row>
    <row r="22" spans="1:13" ht="19.8" x14ac:dyDescent="0.65">
      <c r="A22" s="7">
        <v>20</v>
      </c>
      <c r="B22" s="8" t="s">
        <v>27</v>
      </c>
      <c r="C22" s="9">
        <v>2501175673</v>
      </c>
      <c r="D22" s="9">
        <v>1153903587.26</v>
      </c>
      <c r="E22" s="10">
        <v>1725464020.6199999</v>
      </c>
      <c r="F22" s="10">
        <v>1983094594.5999999</v>
      </c>
      <c r="G22" s="10">
        <v>1918783783.78</v>
      </c>
      <c r="H22" s="10">
        <v>1286343183.55</v>
      </c>
      <c r="I22" s="10">
        <v>1473832845.2</v>
      </c>
      <c r="J22" s="10">
        <v>1519884078.8599999</v>
      </c>
      <c r="K22" s="11">
        <f>2234958214-J22</f>
        <v>715074135.1400001</v>
      </c>
      <c r="L22" s="9">
        <v>946646664.48000002</v>
      </c>
      <c r="M22" s="9">
        <f t="shared" si="0"/>
        <v>15224202566.49</v>
      </c>
    </row>
    <row r="23" spans="1:13" ht="19.8" x14ac:dyDescent="0.65">
      <c r="A23" s="7">
        <v>21</v>
      </c>
      <c r="B23" s="8" t="s">
        <v>28</v>
      </c>
      <c r="C23" s="9">
        <v>2501175673</v>
      </c>
      <c r="D23" s="9">
        <v>1153903587.26</v>
      </c>
      <c r="E23" s="10">
        <v>1725464020.6199999</v>
      </c>
      <c r="F23" s="10">
        <v>1983094594.5999999</v>
      </c>
      <c r="G23" s="10">
        <v>1918783783.78</v>
      </c>
      <c r="H23" s="10">
        <v>1286343183.55</v>
      </c>
      <c r="I23" s="10">
        <v>1473832845.2</v>
      </c>
      <c r="J23" s="10">
        <v>1519884078.8599999</v>
      </c>
      <c r="K23" s="11">
        <v>715074135.13999999</v>
      </c>
      <c r="L23" s="11">
        <v>795590539.12</v>
      </c>
      <c r="M23" s="9">
        <f t="shared" si="0"/>
        <v>15073146441.130001</v>
      </c>
    </row>
    <row r="24" spans="1:13" ht="19.8" x14ac:dyDescent="0.65">
      <c r="A24" s="7">
        <v>22</v>
      </c>
      <c r="B24" s="8" t="s">
        <v>29</v>
      </c>
      <c r="C24" s="9">
        <v>2501175673</v>
      </c>
      <c r="D24" s="9">
        <v>1153903587.26</v>
      </c>
      <c r="E24" s="10">
        <v>1725464020.6199999</v>
      </c>
      <c r="F24" s="10">
        <v>1983094594.5999999</v>
      </c>
      <c r="G24" s="10">
        <v>1918783783.78</v>
      </c>
      <c r="H24" s="10">
        <v>1286343183.55</v>
      </c>
      <c r="I24" s="10">
        <v>1473832845.2</v>
      </c>
      <c r="J24" s="10">
        <v>1519864078.8599999</v>
      </c>
      <c r="K24" s="11">
        <f>2234958214-J24</f>
        <v>715094135.1400001</v>
      </c>
      <c r="L24" s="9">
        <v>946646664.48000002</v>
      </c>
      <c r="M24" s="9">
        <f t="shared" si="0"/>
        <v>15224202566.49</v>
      </c>
    </row>
    <row r="25" spans="1:13" ht="19.8" x14ac:dyDescent="0.65">
      <c r="A25" s="7">
        <v>23</v>
      </c>
      <c r="B25" s="8" t="s">
        <v>30</v>
      </c>
      <c r="C25" s="9">
        <v>2501175673</v>
      </c>
      <c r="D25" s="9">
        <v>1153903587.26</v>
      </c>
      <c r="E25" s="10">
        <v>1725463020.6199999</v>
      </c>
      <c r="F25" s="11">
        <v>1983094594.5999999</v>
      </c>
      <c r="G25" s="11">
        <v>1918783783.78</v>
      </c>
      <c r="H25" s="11">
        <v>1286343183.55</v>
      </c>
      <c r="I25" s="11">
        <v>1473832845.2</v>
      </c>
      <c r="J25" s="11">
        <v>1519742890.1700001</v>
      </c>
      <c r="K25" s="11"/>
      <c r="L25" s="11"/>
      <c r="M25" s="9">
        <f t="shared" si="0"/>
        <v>13562339578.18</v>
      </c>
    </row>
    <row r="26" spans="1:13" ht="19.8" x14ac:dyDescent="0.65">
      <c r="A26" s="7">
        <v>24</v>
      </c>
      <c r="B26" s="8" t="s">
        <v>31</v>
      </c>
      <c r="C26" s="9">
        <v>2501175673</v>
      </c>
      <c r="D26" s="9">
        <v>1153903587.26</v>
      </c>
      <c r="E26" s="10">
        <v>1725464020.6199999</v>
      </c>
      <c r="F26" s="10">
        <v>1983094594.5999999</v>
      </c>
      <c r="G26" s="10">
        <v>1918783783.78</v>
      </c>
      <c r="H26" s="10">
        <v>1286343183.55</v>
      </c>
      <c r="I26" s="10">
        <v>1473832845.2</v>
      </c>
      <c r="J26" s="11">
        <v>1519742890.1700001</v>
      </c>
      <c r="K26" s="11">
        <f>2234958214-J26</f>
        <v>715215323.82999992</v>
      </c>
      <c r="L26" s="11"/>
      <c r="M26" s="9">
        <f t="shared" si="0"/>
        <v>14277555902.01</v>
      </c>
    </row>
    <row r="27" spans="1:13" ht="19.8" x14ac:dyDescent="0.65">
      <c r="A27" s="7">
        <v>25</v>
      </c>
      <c r="B27" s="8" t="s">
        <v>32</v>
      </c>
      <c r="C27" s="9">
        <v>2501175673</v>
      </c>
      <c r="D27" s="9">
        <v>1153903587.26</v>
      </c>
      <c r="E27" s="10">
        <v>1725463020.6199999</v>
      </c>
      <c r="F27" s="10">
        <v>1983094594.5999999</v>
      </c>
      <c r="G27" s="10">
        <v>1918783783.78</v>
      </c>
      <c r="H27" s="10">
        <v>1286343183.55</v>
      </c>
      <c r="I27" s="10">
        <f>774560692.91+699272152.3</f>
        <v>1473832845.21</v>
      </c>
      <c r="J27" s="10">
        <v>1519884078.1600001</v>
      </c>
      <c r="K27" s="11">
        <f>2234958214-J27</f>
        <v>715074135.83999991</v>
      </c>
      <c r="L27" s="9">
        <v>946646664.48000002</v>
      </c>
      <c r="M27" s="9">
        <f t="shared" si="0"/>
        <v>15224201566.5</v>
      </c>
    </row>
    <row r="28" spans="1:13" ht="19.8" x14ac:dyDescent="0.65">
      <c r="A28" s="7">
        <v>26</v>
      </c>
      <c r="B28" s="8" t="s">
        <v>33</v>
      </c>
      <c r="C28" s="9">
        <v>2501175673</v>
      </c>
      <c r="D28" s="9">
        <v>1153903587.26</v>
      </c>
      <c r="E28" s="10">
        <v>1725463020.6199999</v>
      </c>
      <c r="F28" s="10">
        <v>1983094594.5999999</v>
      </c>
      <c r="G28" s="10">
        <v>1918783783.78</v>
      </c>
      <c r="H28" s="10">
        <v>1286343183.55</v>
      </c>
      <c r="I28" s="10">
        <f>987555231.51+486277614</f>
        <v>1473832845.51</v>
      </c>
      <c r="J28" s="10">
        <v>506628026.25999999</v>
      </c>
      <c r="K28" s="11"/>
      <c r="L28" s="11"/>
      <c r="M28" s="9">
        <f t="shared" si="0"/>
        <v>12549224714.58</v>
      </c>
    </row>
    <row r="29" spans="1:13" ht="19.8" x14ac:dyDescent="0.65">
      <c r="A29" s="7">
        <v>27</v>
      </c>
      <c r="B29" s="8" t="s">
        <v>34</v>
      </c>
      <c r="C29" s="9">
        <v>2501175673</v>
      </c>
      <c r="D29" s="9">
        <v>1153903587.26</v>
      </c>
      <c r="E29" s="10">
        <v>1725464020.6199999</v>
      </c>
      <c r="F29" s="10">
        <v>1983094594.5999999</v>
      </c>
      <c r="G29" s="10">
        <v>1918783783.78</v>
      </c>
      <c r="H29" s="10">
        <v>1286343183.55</v>
      </c>
      <c r="I29" s="10">
        <v>982555231.50999999</v>
      </c>
      <c r="J29" s="10"/>
      <c r="K29" s="11"/>
      <c r="L29" s="11"/>
      <c r="M29" s="9">
        <f t="shared" si="0"/>
        <v>11551320074.32</v>
      </c>
    </row>
    <row r="30" spans="1:13" ht="19.8" x14ac:dyDescent="0.65">
      <c r="A30" s="7">
        <v>28</v>
      </c>
      <c r="B30" s="8" t="s">
        <v>35</v>
      </c>
      <c r="C30" s="9">
        <v>2501175673</v>
      </c>
      <c r="D30" s="9">
        <v>1153903587.26</v>
      </c>
      <c r="E30" s="10">
        <v>1725464020.6199999</v>
      </c>
      <c r="F30" s="10">
        <v>1983094594.5999999</v>
      </c>
      <c r="G30" s="10">
        <v>1918783783.78</v>
      </c>
      <c r="H30" s="10">
        <v>1286343183.55</v>
      </c>
      <c r="I30" s="10">
        <v>1473832845.2</v>
      </c>
      <c r="J30" s="10">
        <v>1519884078.8599999</v>
      </c>
      <c r="K30" s="11">
        <v>715074135.13999999</v>
      </c>
      <c r="L30" s="11"/>
      <c r="M30" s="9">
        <f t="shared" si="0"/>
        <v>14277555902.01</v>
      </c>
    </row>
    <row r="31" spans="1:13" ht="19.8" x14ac:dyDescent="0.65">
      <c r="A31" s="7">
        <v>29</v>
      </c>
      <c r="B31" s="8" t="s">
        <v>36</v>
      </c>
      <c r="C31" s="9">
        <v>2501175673</v>
      </c>
      <c r="D31" s="9">
        <v>1153903587.26</v>
      </c>
      <c r="E31" s="10">
        <v>1725464020.6199999</v>
      </c>
      <c r="F31" s="10">
        <v>1983094594.5999999</v>
      </c>
      <c r="G31" s="10">
        <v>1918783783.78</v>
      </c>
      <c r="H31" s="10">
        <v>1286343183.55</v>
      </c>
      <c r="I31" s="10">
        <v>1473832845.2</v>
      </c>
      <c r="J31" s="10">
        <v>1519884078.8621621</v>
      </c>
      <c r="K31" s="11">
        <v>715074135.13999999</v>
      </c>
      <c r="L31" s="9">
        <v>946646664.48000002</v>
      </c>
      <c r="M31" s="9">
        <f t="shared" si="0"/>
        <v>15224202566.492161</v>
      </c>
    </row>
    <row r="32" spans="1:13" ht="19.8" x14ac:dyDescent="0.65">
      <c r="A32" s="7">
        <v>30</v>
      </c>
      <c r="B32" s="8" t="s">
        <v>37</v>
      </c>
      <c r="C32" s="9">
        <v>2501175673</v>
      </c>
      <c r="D32" s="9">
        <v>1153903587.26</v>
      </c>
      <c r="E32" s="10">
        <v>1725464020.6199999</v>
      </c>
      <c r="F32" s="10">
        <v>1983094594.5999999</v>
      </c>
      <c r="G32" s="10">
        <v>1918783783.78</v>
      </c>
      <c r="H32" s="10">
        <v>1286343183.55</v>
      </c>
      <c r="I32" s="10">
        <v>1473832845.2</v>
      </c>
      <c r="J32" s="10">
        <v>1519884078.8621621</v>
      </c>
      <c r="K32" s="11">
        <v>715074135.13999999</v>
      </c>
      <c r="L32" s="11">
        <v>795590539.12</v>
      </c>
      <c r="M32" s="9">
        <f t="shared" si="0"/>
        <v>15073146441.132162</v>
      </c>
    </row>
    <row r="33" spans="1:13" ht="19.8" x14ac:dyDescent="0.65">
      <c r="A33" s="7">
        <v>31</v>
      </c>
      <c r="B33" s="8" t="s">
        <v>38</v>
      </c>
      <c r="C33" s="9">
        <v>2501175673</v>
      </c>
      <c r="D33" s="9">
        <v>1153903587.26</v>
      </c>
      <c r="E33" s="10">
        <v>1725464020.6199999</v>
      </c>
      <c r="F33" s="10">
        <v>1983094594.5999999</v>
      </c>
      <c r="G33" s="10">
        <f>876756756.76+1042027027.02</f>
        <v>1918783783.78</v>
      </c>
      <c r="H33" s="10">
        <f>1083395136.08+202948047.47</f>
        <v>1286343183.55</v>
      </c>
      <c r="I33" s="10">
        <v>1473832845.2</v>
      </c>
      <c r="J33" s="10">
        <v>1519884078.8621621</v>
      </c>
      <c r="K33" s="11">
        <v>715074135.13999999</v>
      </c>
      <c r="L33" s="11">
        <v>588320893.32000005</v>
      </c>
      <c r="M33" s="9">
        <f t="shared" si="0"/>
        <v>14865876795.332161</v>
      </c>
    </row>
    <row r="34" spans="1:13" ht="19.8" x14ac:dyDescent="0.65">
      <c r="A34" s="7">
        <v>32</v>
      </c>
      <c r="B34" s="8" t="s">
        <v>39</v>
      </c>
      <c r="C34" s="9">
        <v>2501175673</v>
      </c>
      <c r="D34" s="9">
        <v>1153903587.26</v>
      </c>
      <c r="E34" s="10">
        <v>1725464020.6199999</v>
      </c>
      <c r="F34" s="10">
        <v>1983094594.5999999</v>
      </c>
      <c r="G34" s="10">
        <v>1918783783.78</v>
      </c>
      <c r="H34" s="10">
        <v>1286343183.55</v>
      </c>
      <c r="I34" s="10">
        <v>1473832845.2</v>
      </c>
      <c r="J34" s="10">
        <v>1519884078.8621621</v>
      </c>
      <c r="K34" s="11">
        <v>715074135.13999999</v>
      </c>
      <c r="L34" s="11"/>
      <c r="M34" s="9">
        <f t="shared" si="0"/>
        <v>14277555902.012161</v>
      </c>
    </row>
    <row r="35" spans="1:13" ht="19.8" x14ac:dyDescent="0.65">
      <c r="A35" s="7">
        <v>33</v>
      </c>
      <c r="B35" s="8" t="s">
        <v>40</v>
      </c>
      <c r="C35" s="9">
        <v>2501175673</v>
      </c>
      <c r="D35" s="9">
        <v>1153903587.26</v>
      </c>
      <c r="E35" s="10">
        <v>1725464020.6199999</v>
      </c>
      <c r="F35" s="10">
        <v>1983094594.5999999</v>
      </c>
      <c r="G35" s="10">
        <v>1918783783.78</v>
      </c>
      <c r="H35" s="10">
        <v>1286343183.55</v>
      </c>
      <c r="I35" s="10">
        <v>1473832845.2</v>
      </c>
      <c r="J35" s="10">
        <v>1519884078.8599999</v>
      </c>
      <c r="K35" s="11">
        <v>715074135.13999999</v>
      </c>
      <c r="L35" s="11">
        <v>795590539.12</v>
      </c>
      <c r="M35" s="9">
        <f t="shared" si="0"/>
        <v>15073146441.130001</v>
      </c>
    </row>
    <row r="36" spans="1:13" ht="19.8" x14ac:dyDescent="0.65">
      <c r="A36" s="7">
        <v>34</v>
      </c>
      <c r="B36" s="8" t="s">
        <v>41</v>
      </c>
      <c r="C36" s="9">
        <v>2501175673</v>
      </c>
      <c r="D36" s="9">
        <v>1153903587.26</v>
      </c>
      <c r="E36" s="10">
        <v>1725464020.6199999</v>
      </c>
      <c r="F36" s="10">
        <v>1983094594.5999999</v>
      </c>
      <c r="G36" s="10">
        <v>1918783783.78</v>
      </c>
      <c r="H36" s="10">
        <v>1286343183.55</v>
      </c>
      <c r="I36" s="10">
        <v>1473832845.2</v>
      </c>
      <c r="J36" s="10">
        <v>1519884078.8599999</v>
      </c>
      <c r="K36" s="11">
        <v>715074135.13999999</v>
      </c>
      <c r="L36" s="9">
        <v>946646664.48000002</v>
      </c>
      <c r="M36" s="9">
        <f t="shared" si="0"/>
        <v>15224202566.49</v>
      </c>
    </row>
    <row r="37" spans="1:13" ht="19.8" x14ac:dyDescent="0.65">
      <c r="A37" s="7">
        <v>35</v>
      </c>
      <c r="B37" s="8" t="s">
        <v>42</v>
      </c>
      <c r="C37" s="9">
        <v>2501175673</v>
      </c>
      <c r="D37" s="9">
        <v>1153903587.26</v>
      </c>
      <c r="E37" s="10">
        <v>1725464020.6199999</v>
      </c>
      <c r="F37" s="10">
        <v>1983094594.5999999</v>
      </c>
      <c r="G37" s="10">
        <v>1918783783.78</v>
      </c>
      <c r="H37" s="10">
        <v>1286343183.55</v>
      </c>
      <c r="I37" s="10">
        <v>1473832845.2</v>
      </c>
      <c r="J37" s="10">
        <v>1519834078.6800001</v>
      </c>
      <c r="K37" s="11">
        <f>2234958214-J37</f>
        <v>715124135.31999993</v>
      </c>
      <c r="L37" s="11"/>
      <c r="M37" s="9">
        <f t="shared" si="0"/>
        <v>14277555902.01</v>
      </c>
    </row>
    <row r="38" spans="1:13" ht="19.8" x14ac:dyDescent="0.65">
      <c r="A38" s="7">
        <v>36</v>
      </c>
      <c r="B38" s="8" t="s">
        <v>43</v>
      </c>
      <c r="C38" s="9">
        <v>2501175673</v>
      </c>
      <c r="D38" s="9">
        <v>1153903587.26</v>
      </c>
      <c r="E38" s="10">
        <v>1725464020.6199999</v>
      </c>
      <c r="F38" s="10">
        <v>1983094594.5999999</v>
      </c>
      <c r="G38" s="10">
        <v>1918783783.78</v>
      </c>
      <c r="H38" s="10">
        <v>1286343183.55</v>
      </c>
      <c r="I38" s="10">
        <f>982555231.51+491277613.69</f>
        <v>1473832845.2</v>
      </c>
      <c r="J38" s="10">
        <v>1519884078.8599999</v>
      </c>
      <c r="K38" s="11">
        <f>2234958214-J38</f>
        <v>715074135.1400001</v>
      </c>
      <c r="L38" s="11">
        <v>795590539.12</v>
      </c>
      <c r="M38" s="9">
        <f t="shared" si="0"/>
        <v>15073146441.130001</v>
      </c>
    </row>
    <row r="39" spans="1:13" ht="19.8" x14ac:dyDescent="0.65">
      <c r="A39" s="7">
        <v>37</v>
      </c>
      <c r="B39" s="8" t="s">
        <v>44</v>
      </c>
      <c r="C39" s="9">
        <v>2501175673</v>
      </c>
      <c r="D39" s="9">
        <v>1153903586.6399999</v>
      </c>
      <c r="E39" s="10">
        <v>1725464020.6199999</v>
      </c>
      <c r="F39" s="10">
        <v>1983094594.5999999</v>
      </c>
      <c r="G39" s="10">
        <v>1918783783.78</v>
      </c>
      <c r="H39" s="10">
        <v>1286343183.55</v>
      </c>
      <c r="I39" s="10">
        <f>982555231.51+491277613.69</f>
        <v>1473832845.2</v>
      </c>
      <c r="J39" s="10">
        <v>1519884078.8599999</v>
      </c>
      <c r="K39" s="11">
        <f>2234958214-J39</f>
        <v>715074135.1400001</v>
      </c>
      <c r="L39" s="10">
        <v>784925864.86000001</v>
      </c>
      <c r="M39" s="9">
        <f t="shared" si="0"/>
        <v>15062481766.250002</v>
      </c>
    </row>
    <row r="40" spans="1:13" ht="20.100000000000001" x14ac:dyDescent="0.7">
      <c r="A40" s="12"/>
      <c r="B40" s="13" t="s">
        <v>7</v>
      </c>
      <c r="C40" s="14">
        <f t="shared" ref="C40:M40" si="1">SUM(C3:C39)</f>
        <v>92543495036.380005</v>
      </c>
      <c r="D40" s="15">
        <f t="shared" si="1"/>
        <v>42694432727.999992</v>
      </c>
      <c r="E40" s="15">
        <f t="shared" si="1"/>
        <v>63815207561.660034</v>
      </c>
      <c r="F40" s="15">
        <f t="shared" si="1"/>
        <v>73374500000.199982</v>
      </c>
      <c r="G40" s="15">
        <f t="shared" si="1"/>
        <v>70992972972.839966</v>
      </c>
      <c r="H40" s="15">
        <f t="shared" si="1"/>
        <v>47594697791.350021</v>
      </c>
      <c r="I40" s="15">
        <f t="shared" si="1"/>
        <v>53949260026.109985</v>
      </c>
      <c r="J40" s="15">
        <f t="shared" si="1"/>
        <v>51330275673.287308</v>
      </c>
      <c r="K40" s="15">
        <f t="shared" si="1"/>
        <v>19307212838.345673</v>
      </c>
      <c r="L40" s="15">
        <f t="shared" si="1"/>
        <v>17356021200.75</v>
      </c>
      <c r="M40" s="15">
        <f t="shared" si="1"/>
        <v>532958075828.92303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Momoh Obaro</dc:creator>
  <cp:lastModifiedBy>Momoh Obaro</cp:lastModifiedBy>
  <dcterms:created xsi:type="dcterms:W3CDTF">2022-03-14T21:59:04Z</dcterms:created>
  <dcterms:modified xsi:type="dcterms:W3CDTF">2022-03-14T22:04:07Z</dcterms:modified>
</cp:coreProperties>
</file>